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firstSheet="16" activeTab="21"/>
  </bookViews>
  <sheets>
    <sheet name="Жуховичи" sheetId="4" r:id="rId1"/>
    <sheet name="Жуховичи, Юровичи" sheetId="5" r:id="rId2"/>
    <sheet name="Мир чз Жуховичи" sheetId="6" r:id="rId3"/>
    <sheet name="Мир чз Радунь" sheetId="7" r:id="rId4"/>
    <sheet name="Мир чз Медвядку" sheetId="8" r:id="rId5"/>
    <sheet name="Мир чз Еремичи" sheetId="9" r:id="rId6"/>
    <sheet name="Скоричи" sheetId="10" r:id="rId7"/>
    <sheet name="Романы" sheetId="11" r:id="rId8"/>
    <sheet name="Валевка" sheetId="12" r:id="rId9"/>
    <sheet name="Валевка чз Плужины" sheetId="13" r:id="rId10"/>
    <sheet name="Новогрудок" sheetId="14" r:id="rId11"/>
    <sheet name="Новогрудок чз Прилуки" sheetId="15" r:id="rId12"/>
    <sheet name="Новогрудок чз Рутицу" sheetId="16" r:id="rId13"/>
    <sheet name="Молодово" sheetId="17" r:id="rId14"/>
    <sheet name="Дорогово" sheetId="19" r:id="rId15"/>
    <sheet name="Оюцевичи - Бережно " sheetId="20" r:id="rId16"/>
    <sheet name="Воронча чз Цирин" sheetId="21" r:id="rId17"/>
    <sheet name="Мир чз Луки" sheetId="23" r:id="rId18"/>
    <sheet name="Мир чз Н.Село" sheetId="24" r:id="rId19"/>
    <sheet name="Микуличи" sheetId="25" r:id="rId20"/>
    <sheet name="Полонечка" sheetId="22" r:id="rId21"/>
    <sheet name="Оюцевичи" sheetId="26" r:id="rId2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41" i="26" l="1"/>
  <c r="O41" i="26" s="1"/>
  <c r="M41" i="26"/>
  <c r="H41" i="26"/>
  <c r="E41" i="26"/>
  <c r="O40" i="26"/>
  <c r="O39" i="26"/>
  <c r="I39" i="26"/>
  <c r="K39" i="26" s="1"/>
  <c r="I38" i="26" s="1"/>
  <c r="K38" i="26" s="1"/>
  <c r="I37" i="26" s="1"/>
  <c r="K37" i="26" s="1"/>
  <c r="I36" i="26" s="1"/>
  <c r="K36" i="26" s="1"/>
  <c r="I35" i="26" s="1"/>
  <c r="K35" i="26" s="1"/>
  <c r="I34" i="26" s="1"/>
  <c r="K34" i="26" s="1"/>
  <c r="I33" i="26" s="1"/>
  <c r="K33" i="26" s="1"/>
  <c r="I32" i="26" s="1"/>
  <c r="K32" i="26" s="1"/>
  <c r="I31" i="26" s="1"/>
  <c r="K31" i="26" s="1"/>
  <c r="I30" i="26" s="1"/>
  <c r="K30" i="26" s="1"/>
  <c r="I29" i="26" s="1"/>
  <c r="K29" i="26" s="1"/>
  <c r="I28" i="26" s="1"/>
  <c r="K28" i="26" s="1"/>
  <c r="I27" i="26" s="1"/>
  <c r="K27" i="26" s="1"/>
  <c r="I26" i="26" s="1"/>
  <c r="K26" i="26" s="1"/>
  <c r="I25" i="26" s="1"/>
  <c r="G39" i="26"/>
  <c r="G38" i="26" s="1"/>
  <c r="O38" i="26"/>
  <c r="O37" i="26"/>
  <c r="G37" i="26"/>
  <c r="G36" i="26" s="1"/>
  <c r="G35" i="26" s="1"/>
  <c r="G34" i="26" s="1"/>
  <c r="G33" i="26" s="1"/>
  <c r="G32" i="26" s="1"/>
  <c r="G31" i="26" s="1"/>
  <c r="G30" i="26" s="1"/>
  <c r="G29" i="26" s="1"/>
  <c r="G28" i="26" s="1"/>
  <c r="G27" i="26" s="1"/>
  <c r="G26" i="26" s="1"/>
  <c r="G25" i="26" s="1"/>
  <c r="O36" i="26"/>
  <c r="O35" i="26"/>
  <c r="O34" i="26"/>
  <c r="O33" i="26"/>
  <c r="O32" i="26"/>
  <c r="O31" i="26"/>
  <c r="O30" i="26"/>
  <c r="O29" i="26"/>
  <c r="O28" i="26"/>
  <c r="O27" i="26"/>
  <c r="O26" i="26"/>
  <c r="D26" i="26"/>
  <c r="D27" i="26" s="1"/>
  <c r="D28" i="26" s="1"/>
  <c r="D29" i="26" s="1"/>
  <c r="D30" i="26" s="1"/>
  <c r="D31" i="26" s="1"/>
  <c r="D32" i="26" s="1"/>
  <c r="D33" i="26" s="1"/>
  <c r="D34" i="26" s="1"/>
  <c r="D35" i="26" s="1"/>
  <c r="D36" i="26" s="1"/>
  <c r="D37" i="26" s="1"/>
  <c r="D38" i="26" s="1"/>
  <c r="D39" i="26" s="1"/>
  <c r="D40" i="26" s="1"/>
  <c r="A26" i="26"/>
  <c r="C26" i="26" s="1"/>
  <c r="A27" i="26" s="1"/>
  <c r="C27" i="26" s="1"/>
  <c r="A28" i="26" s="1"/>
  <c r="C28" i="26" s="1"/>
  <c r="A29" i="26" s="1"/>
  <c r="C29" i="26" s="1"/>
  <c r="A30" i="26" s="1"/>
  <c r="C30" i="26" s="1"/>
  <c r="A31" i="26" s="1"/>
  <c r="C31" i="26" s="1"/>
  <c r="A32" i="26" s="1"/>
  <c r="C32" i="26" s="1"/>
  <c r="A33" i="26" s="1"/>
  <c r="C33" i="26" s="1"/>
  <c r="A34" i="26" s="1"/>
  <c r="C34" i="26" s="1"/>
  <c r="A35" i="26" s="1"/>
  <c r="C35" i="26" s="1"/>
  <c r="A36" i="26" s="1"/>
  <c r="C36" i="26" s="1"/>
  <c r="N24" i="26"/>
  <c r="O24" i="26" s="1"/>
  <c r="M24" i="26"/>
  <c r="H24" i="26"/>
  <c r="E24" i="26"/>
  <c r="O23" i="26"/>
  <c r="O22" i="26"/>
  <c r="K22" i="26"/>
  <c r="I21" i="26" s="1"/>
  <c r="K21" i="26" s="1"/>
  <c r="I20" i="26" s="1"/>
  <c r="K20" i="26" s="1"/>
  <c r="I19" i="26" s="1"/>
  <c r="K19" i="26" s="1"/>
  <c r="I18" i="26" s="1"/>
  <c r="K18" i="26" s="1"/>
  <c r="I17" i="26" s="1"/>
  <c r="K17" i="26" s="1"/>
  <c r="I16" i="26" s="1"/>
  <c r="K16" i="26" s="1"/>
  <c r="I15" i="26" s="1"/>
  <c r="K15" i="26" s="1"/>
  <c r="I14" i="26" s="1"/>
  <c r="K14" i="26" s="1"/>
  <c r="I13" i="26" s="1"/>
  <c r="K13" i="26" s="1"/>
  <c r="I12" i="26" s="1"/>
  <c r="K12" i="26" s="1"/>
  <c r="I11" i="26" s="1"/>
  <c r="K11" i="26" s="1"/>
  <c r="I10" i="26" s="1"/>
  <c r="K10" i="26" s="1"/>
  <c r="I9" i="26" s="1"/>
  <c r="K9" i="26" s="1"/>
  <c r="I8" i="26" s="1"/>
  <c r="I22" i="26"/>
  <c r="G22" i="26"/>
  <c r="G21" i="26" s="1"/>
  <c r="G20" i="26" s="1"/>
  <c r="G19" i="26" s="1"/>
  <c r="G18" i="26" s="1"/>
  <c r="G17" i="26" s="1"/>
  <c r="G16" i="26" s="1"/>
  <c r="G15" i="26" s="1"/>
  <c r="G14" i="26" s="1"/>
  <c r="G13" i="26" s="1"/>
  <c r="G12" i="26" s="1"/>
  <c r="G11" i="26" s="1"/>
  <c r="G10" i="26" s="1"/>
  <c r="G9" i="26" s="1"/>
  <c r="G8" i="26" s="1"/>
  <c r="O21" i="26"/>
  <c r="O20" i="26"/>
  <c r="O19" i="26"/>
  <c r="O18" i="26"/>
  <c r="O17" i="26"/>
  <c r="O16" i="26"/>
  <c r="O15" i="26"/>
  <c r="O14" i="26"/>
  <c r="O13" i="26"/>
  <c r="O12" i="26"/>
  <c r="O11" i="26"/>
  <c r="O10" i="26"/>
  <c r="O9" i="26"/>
  <c r="D9" i="26"/>
  <c r="D10" i="26" s="1"/>
  <c r="D11" i="26" s="1"/>
  <c r="D12" i="26" s="1"/>
  <c r="D13" i="26" s="1"/>
  <c r="D14" i="26" s="1"/>
  <c r="D15" i="26" s="1"/>
  <c r="D16" i="26" s="1"/>
  <c r="D17" i="26" s="1"/>
  <c r="D18" i="26" s="1"/>
  <c r="D19" i="26" s="1"/>
  <c r="D20" i="26" s="1"/>
  <c r="D21" i="26" s="1"/>
  <c r="D22" i="26" s="1"/>
  <c r="D23" i="26" s="1"/>
  <c r="A9" i="26"/>
  <c r="C9" i="26" s="1"/>
  <c r="A10" i="26" s="1"/>
  <c r="C10" i="26" s="1"/>
  <c r="A11" i="26" s="1"/>
  <c r="C11" i="26" s="1"/>
  <c r="A12" i="26" s="1"/>
  <c r="C12" i="26" s="1"/>
  <c r="A13" i="26" s="1"/>
  <c r="C13" i="26" s="1"/>
  <c r="A14" i="26" s="1"/>
  <c r="C14" i="26" s="1"/>
  <c r="A15" i="26" s="1"/>
  <c r="C15" i="26" s="1"/>
  <c r="A16" i="26" s="1"/>
  <c r="C16" i="26" s="1"/>
  <c r="A17" i="26" s="1"/>
  <c r="C17" i="26" s="1"/>
  <c r="A18" i="26" s="1"/>
  <c r="C18" i="26" s="1"/>
  <c r="A19" i="26" s="1"/>
  <c r="C19" i="26" s="1"/>
  <c r="A37" i="26" l="1"/>
  <c r="C37" i="26" s="1"/>
  <c r="A39" i="26" s="1"/>
  <c r="C39" i="26" s="1"/>
  <c r="A40" i="26" s="1"/>
  <c r="A38" i="26"/>
  <c r="C38" i="26" s="1"/>
  <c r="A20" i="26"/>
  <c r="C20" i="26" s="1"/>
  <c r="A22" i="26" s="1"/>
  <c r="C22" i="26" s="1"/>
  <c r="A23" i="26" s="1"/>
  <c r="A21" i="26"/>
  <c r="C21" i="26" s="1"/>
  <c r="M45" i="21" l="1"/>
  <c r="H45" i="21"/>
  <c r="E45" i="21"/>
  <c r="K43" i="21"/>
  <c r="I42" i="21" s="1"/>
  <c r="K42" i="21" s="1"/>
  <c r="I41" i="21" s="1"/>
  <c r="I43" i="21"/>
  <c r="G43" i="21"/>
  <c r="G42" i="21"/>
  <c r="K41" i="21"/>
  <c r="I40" i="21" s="1"/>
  <c r="K40" i="21" s="1"/>
  <c r="I39" i="21" s="1"/>
  <c r="K39" i="21" s="1"/>
  <c r="I38" i="21" s="1"/>
  <c r="K38" i="21" s="1"/>
  <c r="I37" i="21" s="1"/>
  <c r="K37" i="21" s="1"/>
  <c r="I36" i="21" s="1"/>
  <c r="K36" i="21" s="1"/>
  <c r="I35" i="21" s="1"/>
  <c r="K35" i="21" s="1"/>
  <c r="I34" i="21" s="1"/>
  <c r="K34" i="21" s="1"/>
  <c r="I33" i="21" s="1"/>
  <c r="K33" i="21" s="1"/>
  <c r="I32" i="21" s="1"/>
  <c r="K32" i="21" s="1"/>
  <c r="I31" i="21" s="1"/>
  <c r="K31" i="21" s="1"/>
  <c r="I30" i="21" s="1"/>
  <c r="K30" i="21" s="1"/>
  <c r="I29" i="21" s="1"/>
  <c r="K29" i="21" s="1"/>
  <c r="I28" i="21" s="1"/>
  <c r="K28" i="21" s="1"/>
  <c r="I27" i="21" s="1"/>
  <c r="G41" i="21"/>
  <c r="G40" i="21"/>
  <c r="G39" i="21" s="1"/>
  <c r="G38" i="21" s="1"/>
  <c r="G37" i="21" s="1"/>
  <c r="G36" i="21" s="1"/>
  <c r="G35" i="21" s="1"/>
  <c r="G34" i="21" s="1"/>
  <c r="G33" i="21" s="1"/>
  <c r="G32" i="21" s="1"/>
  <c r="G31" i="21" s="1"/>
  <c r="G30" i="21" s="1"/>
  <c r="G29" i="21" s="1"/>
  <c r="G28" i="21" s="1"/>
  <c r="G27" i="21" s="1"/>
  <c r="D28" i="21"/>
  <c r="D29" i="21" s="1"/>
  <c r="D30" i="21" s="1"/>
  <c r="D31" i="21" s="1"/>
  <c r="D32" i="21" s="1"/>
  <c r="D33" i="21" s="1"/>
  <c r="D34" i="21" s="1"/>
  <c r="D35" i="21" s="1"/>
  <c r="D36" i="21" s="1"/>
  <c r="D37" i="21" s="1"/>
  <c r="D38" i="21" s="1"/>
  <c r="D39" i="21" s="1"/>
  <c r="D40" i="21" s="1"/>
  <c r="D41" i="21" s="1"/>
  <c r="D42" i="21" s="1"/>
  <c r="D43" i="21" s="1"/>
  <c r="D44" i="21" s="1"/>
  <c r="C28" i="21"/>
  <c r="A29" i="21" s="1"/>
  <c r="C29" i="21" s="1"/>
  <c r="A30" i="21" s="1"/>
  <c r="C30" i="21" s="1"/>
  <c r="A31" i="21" s="1"/>
  <c r="C31" i="21" s="1"/>
  <c r="A32" i="21" s="1"/>
  <c r="C32" i="21" s="1"/>
  <c r="A33" i="21" s="1"/>
  <c r="C33" i="21" s="1"/>
  <c r="A34" i="21" s="1"/>
  <c r="C34" i="21" s="1"/>
  <c r="A35" i="21" s="1"/>
  <c r="C35" i="21" s="1"/>
  <c r="A36" i="21" s="1"/>
  <c r="C36" i="21" s="1"/>
  <c r="A37" i="21" s="1"/>
  <c r="C37" i="21" s="1"/>
  <c r="A38" i="21" s="1"/>
  <c r="C38" i="21" s="1"/>
  <c r="A39" i="21" s="1"/>
  <c r="C39" i="21" s="1"/>
  <c r="A40" i="21" s="1"/>
  <c r="C40" i="21" s="1"/>
  <c r="A41" i="21" s="1"/>
  <c r="C41" i="21" s="1"/>
  <c r="A42" i="21" s="1"/>
  <c r="C42" i="21" s="1"/>
  <c r="A43" i="21" s="1"/>
  <c r="C43" i="21" s="1"/>
  <c r="A44" i="21" s="1"/>
  <c r="A28" i="21"/>
  <c r="M26" i="21"/>
  <c r="H26" i="21"/>
  <c r="E26" i="21"/>
  <c r="I24" i="21"/>
  <c r="K24" i="21" s="1"/>
  <c r="G24" i="21"/>
  <c r="I23" i="21"/>
  <c r="K23" i="21" s="1"/>
  <c r="G23" i="21"/>
  <c r="I22" i="21"/>
  <c r="K22" i="21" s="1"/>
  <c r="G22" i="21"/>
  <c r="I21" i="21"/>
  <c r="K21" i="21" s="1"/>
  <c r="G21" i="21"/>
  <c r="I20" i="21"/>
  <c r="K20" i="21" s="1"/>
  <c r="G20" i="21"/>
  <c r="I19" i="21"/>
  <c r="K19" i="21" s="1"/>
  <c r="G19" i="21"/>
  <c r="I18" i="21"/>
  <c r="K18" i="21" s="1"/>
  <c r="G18" i="21"/>
  <c r="I17" i="21"/>
  <c r="K17" i="21" s="1"/>
  <c r="G17" i="21"/>
  <c r="I16" i="21"/>
  <c r="K16" i="21" s="1"/>
  <c r="G16" i="21"/>
  <c r="I15" i="21"/>
  <c r="K15" i="21" s="1"/>
  <c r="G15" i="21"/>
  <c r="I14" i="21"/>
  <c r="K14" i="21" s="1"/>
  <c r="G14" i="21"/>
  <c r="I13" i="21"/>
  <c r="K13" i="21" s="1"/>
  <c r="G13" i="21"/>
  <c r="I12" i="21"/>
  <c r="K12" i="21" s="1"/>
  <c r="G12" i="21"/>
  <c r="I11" i="21"/>
  <c r="K11" i="21" s="1"/>
  <c r="G11" i="21"/>
  <c r="I10" i="21"/>
  <c r="K10" i="21" s="1"/>
  <c r="G10" i="21"/>
  <c r="I9" i="21"/>
  <c r="K9" i="21" s="1"/>
  <c r="I8" i="21" s="1"/>
  <c r="G9" i="21"/>
  <c r="D9" i="21"/>
  <c r="D10" i="21" s="1"/>
  <c r="D11" i="21" s="1"/>
  <c r="D12" i="21" s="1"/>
  <c r="D13" i="21" s="1"/>
  <c r="D14" i="21" s="1"/>
  <c r="D15" i="21" s="1"/>
  <c r="D16" i="21" s="1"/>
  <c r="D17" i="21" s="1"/>
  <c r="D18" i="21" s="1"/>
  <c r="D19" i="21" s="1"/>
  <c r="D20" i="21" s="1"/>
  <c r="D21" i="21" s="1"/>
  <c r="D22" i="21" s="1"/>
  <c r="D23" i="21" s="1"/>
  <c r="D24" i="21" s="1"/>
  <c r="D25" i="21" s="1"/>
  <c r="A9" i="21"/>
  <c r="C9" i="21" s="1"/>
  <c r="A10" i="21" s="1"/>
  <c r="C10" i="21" s="1"/>
  <c r="A11" i="21" s="1"/>
  <c r="C11" i="21" s="1"/>
  <c r="A12" i="21" s="1"/>
  <c r="C12" i="21" s="1"/>
  <c r="A13" i="21" s="1"/>
  <c r="C13" i="21" s="1"/>
  <c r="A14" i="21" s="1"/>
  <c r="C14" i="21" s="1"/>
  <c r="A15" i="21" s="1"/>
  <c r="C15" i="21" s="1"/>
  <c r="A16" i="21" s="1"/>
  <c r="C16" i="21" s="1"/>
  <c r="A17" i="21" s="1"/>
  <c r="C17" i="21" s="1"/>
  <c r="A18" i="21" s="1"/>
  <c r="C18" i="21" s="1"/>
  <c r="A19" i="21" s="1"/>
  <c r="C19" i="21" s="1"/>
  <c r="A20" i="21" s="1"/>
  <c r="C20" i="21" s="1"/>
  <c r="A21" i="21" s="1"/>
  <c r="C21" i="21" s="1"/>
  <c r="A22" i="21" s="1"/>
  <c r="C22" i="21" s="1"/>
  <c r="A23" i="21" s="1"/>
  <c r="C23" i="21" s="1"/>
  <c r="A24" i="21" s="1"/>
  <c r="C24" i="21" s="1"/>
  <c r="A25" i="21" s="1"/>
  <c r="G8" i="21"/>
  <c r="O35" i="20" l="1"/>
  <c r="M35" i="20"/>
  <c r="O28" i="20"/>
  <c r="M28" i="20"/>
  <c r="K33" i="20"/>
  <c r="I33" i="20"/>
  <c r="G33" i="20"/>
  <c r="G31" i="20" s="1"/>
  <c r="G30" i="20" s="1"/>
  <c r="G29" i="20" s="1"/>
  <c r="I31" i="20"/>
  <c r="K31" i="20" s="1"/>
  <c r="I30" i="20" s="1"/>
  <c r="K30" i="20" s="1"/>
  <c r="I29" i="20" s="1"/>
  <c r="D30" i="20"/>
  <c r="D31" i="20" s="1"/>
  <c r="D32" i="20" s="1"/>
  <c r="D33" i="20" s="1"/>
  <c r="D34" i="20" s="1"/>
  <c r="A30" i="20"/>
  <c r="C30" i="20" s="1"/>
  <c r="A31" i="20" s="1"/>
  <c r="C31" i="20" s="1"/>
  <c r="A32" i="20" s="1"/>
  <c r="C32" i="20" s="1"/>
  <c r="A33" i="20" s="1"/>
  <c r="C33" i="20" s="1"/>
  <c r="A34" i="20" s="1"/>
  <c r="H28" i="20"/>
  <c r="E28" i="20"/>
  <c r="I26" i="20"/>
  <c r="K26" i="20" s="1"/>
  <c r="I25" i="20" s="1"/>
  <c r="K25" i="20" s="1"/>
  <c r="I24" i="20" s="1"/>
  <c r="K24" i="20" s="1"/>
  <c r="I23" i="20" s="1"/>
  <c r="K23" i="20" s="1"/>
  <c r="I22" i="20" s="1"/>
  <c r="G26" i="20"/>
  <c r="G25" i="20" s="1"/>
  <c r="G24" i="20" s="1"/>
  <c r="G23" i="20" s="1"/>
  <c r="G22" i="20" s="1"/>
  <c r="D23" i="20"/>
  <c r="D24" i="20" s="1"/>
  <c r="D26" i="20" s="1"/>
  <c r="D27" i="20" s="1"/>
  <c r="C23" i="20"/>
  <c r="A24" i="20" s="1"/>
  <c r="C24" i="20" s="1"/>
  <c r="A26" i="20" s="1"/>
  <c r="C26" i="20" s="1"/>
  <c r="A27" i="20" s="1"/>
  <c r="A23" i="20"/>
  <c r="K69" i="8" l="1"/>
  <c r="I68" i="8" s="1"/>
  <c r="K68" i="8" s="1"/>
  <c r="I67" i="8" s="1"/>
  <c r="K67" i="8" s="1"/>
  <c r="I66" i="8" s="1"/>
  <c r="K66" i="8" s="1"/>
  <c r="I65" i="8" s="1"/>
  <c r="K65" i="8" s="1"/>
  <c r="I64" i="8" s="1"/>
  <c r="K64" i="8" s="1"/>
  <c r="I63" i="8" s="1"/>
  <c r="K63" i="8" s="1"/>
  <c r="I62" i="8" s="1"/>
  <c r="K62" i="8" s="1"/>
  <c r="I61" i="8" s="1"/>
  <c r="K61" i="8" s="1"/>
  <c r="I60" i="8" s="1"/>
  <c r="K60" i="8" s="1"/>
  <c r="I59" i="8" s="1"/>
  <c r="K59" i="8" s="1"/>
  <c r="I58" i="8" s="1"/>
  <c r="K58" i="8" s="1"/>
  <c r="I57" i="8" s="1"/>
  <c r="K57" i="8" s="1"/>
  <c r="I56" i="8" s="1"/>
  <c r="I69" i="8"/>
  <c r="G69" i="8"/>
  <c r="G68" i="8"/>
  <c r="G67" i="8"/>
  <c r="G66" i="8"/>
  <c r="G65" i="8"/>
  <c r="G64" i="8"/>
  <c r="G63" i="8"/>
  <c r="G62" i="8"/>
  <c r="G61" i="8"/>
  <c r="G60" i="8"/>
  <c r="G59" i="8"/>
  <c r="G58" i="8"/>
  <c r="G57" i="8"/>
  <c r="G56" i="8" s="1"/>
  <c r="D57" i="8"/>
  <c r="D58" i="8" s="1"/>
  <c r="D59" i="8" s="1"/>
  <c r="D60" i="8" s="1"/>
  <c r="D61" i="8" s="1"/>
  <c r="D62" i="8" s="1"/>
  <c r="D63" i="8" s="1"/>
  <c r="D64" i="8" s="1"/>
  <c r="D65" i="8" s="1"/>
  <c r="D66" i="8" s="1"/>
  <c r="D67" i="8" s="1"/>
  <c r="D68" i="8" s="1"/>
  <c r="D69" i="8" s="1"/>
  <c r="D70" i="8" s="1"/>
  <c r="C57" i="8"/>
  <c r="A58" i="8" s="1"/>
  <c r="C58" i="8" s="1"/>
  <c r="A59" i="8" s="1"/>
  <c r="C59" i="8" s="1"/>
  <c r="A60" i="8" s="1"/>
  <c r="C60" i="8" s="1"/>
  <c r="A61" i="8" s="1"/>
  <c r="C61" i="8" s="1"/>
  <c r="A62" i="8" s="1"/>
  <c r="C62" i="8" s="1"/>
  <c r="A63" i="8" s="1"/>
  <c r="C63" i="8" s="1"/>
  <c r="A64" i="8" s="1"/>
  <c r="C64" i="8" s="1"/>
  <c r="A65" i="8" s="1"/>
  <c r="C65" i="8" s="1"/>
  <c r="A66" i="8" s="1"/>
  <c r="C66" i="8" s="1"/>
  <c r="A67" i="8" s="1"/>
  <c r="C67" i="8" s="1"/>
  <c r="A68" i="8" s="1"/>
  <c r="C68" i="8" s="1"/>
  <c r="A69" i="8" s="1"/>
  <c r="C69" i="8" s="1"/>
  <c r="A70" i="8" s="1"/>
  <c r="A57" i="8"/>
  <c r="M45" i="6" l="1"/>
  <c r="H45" i="6"/>
  <c r="I43" i="6"/>
  <c r="K43" i="6" s="1"/>
  <c r="I42" i="6" s="1"/>
  <c r="K42" i="6" s="1"/>
  <c r="I41" i="6" s="1"/>
  <c r="K41" i="6" s="1"/>
  <c r="I40" i="6" s="1"/>
  <c r="K40" i="6" s="1"/>
  <c r="I39" i="6" s="1"/>
  <c r="K39" i="6" s="1"/>
  <c r="I38" i="6" s="1"/>
  <c r="K38" i="6" s="1"/>
  <c r="I37" i="6" s="1"/>
  <c r="K37" i="6" s="1"/>
  <c r="I36" i="6" s="1"/>
  <c r="K36" i="6" s="1"/>
  <c r="I35" i="6" s="1"/>
  <c r="K35" i="6" s="1"/>
  <c r="I34" i="6" s="1"/>
  <c r="K34" i="6" s="1"/>
  <c r="I33" i="6" s="1"/>
  <c r="K33" i="6" s="1"/>
  <c r="I32" i="6" s="1"/>
  <c r="K32" i="6" s="1"/>
  <c r="I31" i="6" s="1"/>
  <c r="K31" i="6" s="1"/>
  <c r="I30" i="6" s="1"/>
  <c r="K30" i="6" s="1"/>
  <c r="I29" i="6" s="1"/>
  <c r="K29" i="6" s="1"/>
  <c r="I28" i="6" s="1"/>
  <c r="K28" i="6" s="1"/>
  <c r="I27" i="6" s="1"/>
  <c r="G43" i="6"/>
  <c r="G42" i="6" s="1"/>
  <c r="G41" i="6" s="1"/>
  <c r="G40" i="6" s="1"/>
  <c r="G39" i="6" s="1"/>
  <c r="G38" i="6" s="1"/>
  <c r="G37" i="6" s="1"/>
  <c r="G36" i="6" s="1"/>
  <c r="G35" i="6" s="1"/>
  <c r="G34" i="6" s="1"/>
  <c r="G33" i="6" s="1"/>
  <c r="G32" i="6" s="1"/>
  <c r="G31" i="6" s="1"/>
  <c r="G30" i="6" s="1"/>
  <c r="G29" i="6" s="1"/>
  <c r="G28" i="6" s="1"/>
  <c r="G27" i="6" s="1"/>
  <c r="E26" i="6"/>
  <c r="H26" i="6"/>
  <c r="M67" i="25" l="1"/>
  <c r="H67" i="25"/>
  <c r="E67" i="25"/>
  <c r="I65" i="25"/>
  <c r="K65" i="25" s="1"/>
  <c r="I64" i="25" s="1"/>
  <c r="K64" i="25" s="1"/>
  <c r="I63" i="25" s="1"/>
  <c r="K63" i="25" s="1"/>
  <c r="I62" i="25" s="1"/>
  <c r="K62" i="25" s="1"/>
  <c r="I61" i="25" s="1"/>
  <c r="K61" i="25" s="1"/>
  <c r="I60" i="25" s="1"/>
  <c r="K60" i="25" s="1"/>
  <c r="I59" i="25" s="1"/>
  <c r="K59" i="25" s="1"/>
  <c r="I58" i="25" s="1"/>
  <c r="K58" i="25" s="1"/>
  <c r="I57" i="25" s="1"/>
  <c r="K57" i="25" s="1"/>
  <c r="I56" i="25" s="1"/>
  <c r="K56" i="25" s="1"/>
  <c r="I55" i="25" s="1"/>
  <c r="K55" i="25" s="1"/>
  <c r="I54" i="25" s="1"/>
  <c r="K54" i="25" s="1"/>
  <c r="I53" i="25" s="1"/>
  <c r="G65" i="25"/>
  <c r="G64" i="25"/>
  <c r="G63" i="25"/>
  <c r="G62" i="25"/>
  <c r="G61" i="25"/>
  <c r="G60" i="25"/>
  <c r="G59" i="25"/>
  <c r="G58" i="25"/>
  <c r="G57" i="25"/>
  <c r="G56" i="25"/>
  <c r="G55" i="25"/>
  <c r="G54" i="25"/>
  <c r="D54" i="25"/>
  <c r="D55" i="25" s="1"/>
  <c r="D56" i="25" s="1"/>
  <c r="D57" i="25" s="1"/>
  <c r="D58" i="25" s="1"/>
  <c r="D59" i="25" s="1"/>
  <c r="D60" i="25" s="1"/>
  <c r="D61" i="25" s="1"/>
  <c r="D62" i="25" s="1"/>
  <c r="D63" i="25" s="1"/>
  <c r="D64" i="25" s="1"/>
  <c r="D65" i="25" s="1"/>
  <c r="D66" i="25" s="1"/>
  <c r="A54" i="25"/>
  <c r="C54" i="25" s="1"/>
  <c r="A55" i="25" s="1"/>
  <c r="C55" i="25" s="1"/>
  <c r="A56" i="25" s="1"/>
  <c r="C56" i="25" s="1"/>
  <c r="A57" i="25" s="1"/>
  <c r="C57" i="25" s="1"/>
  <c r="A58" i="25" s="1"/>
  <c r="C58" i="25" s="1"/>
  <c r="A59" i="25" s="1"/>
  <c r="C59" i="25" s="1"/>
  <c r="A60" i="25" s="1"/>
  <c r="C60" i="25" s="1"/>
  <c r="A61" i="25" s="1"/>
  <c r="C61" i="25" s="1"/>
  <c r="A62" i="25" s="1"/>
  <c r="C62" i="25" s="1"/>
  <c r="A63" i="25" s="1"/>
  <c r="C63" i="25" s="1"/>
  <c r="A64" i="25" s="1"/>
  <c r="C64" i="25" s="1"/>
  <c r="A65" i="25" s="1"/>
  <c r="C65" i="25" s="1"/>
  <c r="A66" i="25" s="1"/>
  <c r="G53" i="25"/>
  <c r="M52" i="25"/>
  <c r="H52" i="25"/>
  <c r="E52" i="25"/>
  <c r="I50" i="25"/>
  <c r="K50" i="25" s="1"/>
  <c r="I49" i="25" s="1"/>
  <c r="K49" i="25" s="1"/>
  <c r="I48" i="25" s="1"/>
  <c r="K48" i="25" s="1"/>
  <c r="I47" i="25" s="1"/>
  <c r="K47" i="25" s="1"/>
  <c r="I46" i="25" s="1"/>
  <c r="K46" i="25" s="1"/>
  <c r="I45" i="25" s="1"/>
  <c r="K45" i="25" s="1"/>
  <c r="I44" i="25" s="1"/>
  <c r="K44" i="25" s="1"/>
  <c r="I43" i="25" s="1"/>
  <c r="K43" i="25" s="1"/>
  <c r="I42" i="25" s="1"/>
  <c r="K42" i="25" s="1"/>
  <c r="I41" i="25" s="1"/>
  <c r="K41" i="25" s="1"/>
  <c r="I40" i="25" s="1"/>
  <c r="K40" i="25" s="1"/>
  <c r="I39" i="25" s="1"/>
  <c r="K39" i="25" s="1"/>
  <c r="I38" i="25" s="1"/>
  <c r="G50" i="25"/>
  <c r="G49" i="25"/>
  <c r="G48" i="25"/>
  <c r="G47" i="25"/>
  <c r="G46" i="25"/>
  <c r="G45" i="25"/>
  <c r="G44" i="25"/>
  <c r="G43" i="25"/>
  <c r="G42" i="25"/>
  <c r="G41" i="25"/>
  <c r="G40" i="25"/>
  <c r="G39" i="25"/>
  <c r="G38" i="25" s="1"/>
  <c r="D39" i="25"/>
  <c r="D40" i="25" s="1"/>
  <c r="D41" i="25" s="1"/>
  <c r="D42" i="25" s="1"/>
  <c r="D43" i="25" s="1"/>
  <c r="D44" i="25" s="1"/>
  <c r="D45" i="25" s="1"/>
  <c r="D46" i="25" s="1"/>
  <c r="D47" i="25" s="1"/>
  <c r="D48" i="25" s="1"/>
  <c r="D49" i="25" s="1"/>
  <c r="D50" i="25" s="1"/>
  <c r="D51" i="25" s="1"/>
  <c r="A39" i="25"/>
  <c r="C39" i="25" s="1"/>
  <c r="A40" i="25" s="1"/>
  <c r="C40" i="25" s="1"/>
  <c r="A41" i="25" s="1"/>
  <c r="C41" i="25" s="1"/>
  <c r="A42" i="25" s="1"/>
  <c r="C42" i="25" s="1"/>
  <c r="A43" i="25" s="1"/>
  <c r="C43" i="25" s="1"/>
  <c r="A44" i="25" s="1"/>
  <c r="C44" i="25" s="1"/>
  <c r="A45" i="25" s="1"/>
  <c r="C45" i="25" s="1"/>
  <c r="A46" i="25" s="1"/>
  <c r="C46" i="25" s="1"/>
  <c r="A47" i="25" s="1"/>
  <c r="C47" i="25" s="1"/>
  <c r="A48" i="25" s="1"/>
  <c r="C48" i="25" s="1"/>
  <c r="A49" i="25" s="1"/>
  <c r="C49" i="25" s="1"/>
  <c r="A50" i="25" s="1"/>
  <c r="C50" i="25" s="1"/>
  <c r="A51" i="25" s="1"/>
  <c r="M37" i="25"/>
  <c r="H37" i="25"/>
  <c r="E37" i="25"/>
  <c r="I35" i="25"/>
  <c r="K35" i="25" s="1"/>
  <c r="I34" i="25" s="1"/>
  <c r="K34" i="25" s="1"/>
  <c r="I33" i="25" s="1"/>
  <c r="K33" i="25" s="1"/>
  <c r="I32" i="25" s="1"/>
  <c r="K32" i="25" s="1"/>
  <c r="I31" i="25" s="1"/>
  <c r="K31" i="25" s="1"/>
  <c r="I30" i="25" s="1"/>
  <c r="K30" i="25" s="1"/>
  <c r="I29" i="25" s="1"/>
  <c r="K29" i="25" s="1"/>
  <c r="I28" i="25" s="1"/>
  <c r="K28" i="25" s="1"/>
  <c r="I27" i="25" s="1"/>
  <c r="K27" i="25" s="1"/>
  <c r="I26" i="25" s="1"/>
  <c r="K26" i="25" s="1"/>
  <c r="I25" i="25" s="1"/>
  <c r="K25" i="25" s="1"/>
  <c r="I24" i="25" s="1"/>
  <c r="K24" i="25" s="1"/>
  <c r="I23" i="25" s="1"/>
  <c r="G35" i="25"/>
  <c r="G34" i="25"/>
  <c r="G33" i="25"/>
  <c r="G32" i="25"/>
  <c r="G31" i="25"/>
  <c r="G30" i="25"/>
  <c r="G29" i="25"/>
  <c r="G28" i="25"/>
  <c r="G27" i="25"/>
  <c r="G26" i="25"/>
  <c r="G25" i="25"/>
  <c r="G24" i="25"/>
  <c r="D24" i="25"/>
  <c r="D25" i="25" s="1"/>
  <c r="D26" i="25" s="1"/>
  <c r="D27" i="25" s="1"/>
  <c r="D28" i="25" s="1"/>
  <c r="D29" i="25" s="1"/>
  <c r="D30" i="25" s="1"/>
  <c r="D31" i="25" s="1"/>
  <c r="D32" i="25" s="1"/>
  <c r="D33" i="25" s="1"/>
  <c r="D34" i="25" s="1"/>
  <c r="D35" i="25" s="1"/>
  <c r="D36" i="25" s="1"/>
  <c r="A24" i="25"/>
  <c r="C24" i="25" s="1"/>
  <c r="A25" i="25" s="1"/>
  <c r="C25" i="25" s="1"/>
  <c r="A26" i="25" s="1"/>
  <c r="C26" i="25" s="1"/>
  <c r="A27" i="25" s="1"/>
  <c r="C27" i="25" s="1"/>
  <c r="A28" i="25" s="1"/>
  <c r="C28" i="25" s="1"/>
  <c r="A29" i="25" s="1"/>
  <c r="C29" i="25" s="1"/>
  <c r="A30" i="25" s="1"/>
  <c r="C30" i="25" s="1"/>
  <c r="A31" i="25" s="1"/>
  <c r="C31" i="25" s="1"/>
  <c r="A32" i="25" s="1"/>
  <c r="C32" i="25" s="1"/>
  <c r="A33" i="25" s="1"/>
  <c r="C33" i="25" s="1"/>
  <c r="A34" i="25" s="1"/>
  <c r="C34" i="25" s="1"/>
  <c r="A35" i="25" s="1"/>
  <c r="C35" i="25" s="1"/>
  <c r="A36" i="25" s="1"/>
  <c r="G23" i="25"/>
  <c r="I19" i="25"/>
  <c r="I20" i="25"/>
  <c r="K19" i="25"/>
  <c r="A10" i="25"/>
  <c r="A9" i="25"/>
  <c r="G19" i="25"/>
  <c r="G18" i="25"/>
  <c r="G17" i="25" s="1"/>
  <c r="G16" i="25" s="1"/>
  <c r="G15" i="25" s="1"/>
  <c r="G14" i="25" s="1"/>
  <c r="G13" i="25" s="1"/>
  <c r="G12" i="25" s="1"/>
  <c r="G11" i="25" s="1"/>
  <c r="G10" i="25" s="1"/>
  <c r="G9" i="25" s="1"/>
  <c r="G8" i="25" s="1"/>
  <c r="G20" i="25"/>
  <c r="D10" i="25"/>
  <c r="D11" i="25" s="1"/>
  <c r="D12" i="25" s="1"/>
  <c r="D13" i="25" s="1"/>
  <c r="D14" i="25" s="1"/>
  <c r="D15" i="25" s="1"/>
  <c r="D16" i="25" s="1"/>
  <c r="D17" i="25" s="1"/>
  <c r="D18" i="25" s="1"/>
  <c r="D19" i="25" s="1"/>
  <c r="D20" i="25" s="1"/>
  <c r="D21" i="25" s="1"/>
  <c r="D9" i="25"/>
  <c r="M22" i="25"/>
  <c r="H22" i="25"/>
  <c r="K20" i="25" s="1"/>
  <c r="E22" i="25"/>
  <c r="C9" i="25"/>
  <c r="C10" i="25" s="1"/>
  <c r="H30" i="24"/>
  <c r="G27" i="24"/>
  <c r="G26" i="24"/>
  <c r="G25" i="24" s="1"/>
  <c r="G24" i="24" s="1"/>
  <c r="G23" i="24" s="1"/>
  <c r="G22" i="24" s="1"/>
  <c r="G21" i="24" s="1"/>
  <c r="G20" i="24" s="1"/>
  <c r="G19" i="24" s="1"/>
  <c r="G18" i="24" s="1"/>
  <c r="G17" i="24" s="1"/>
  <c r="G16" i="24" s="1"/>
  <c r="G15" i="24" s="1"/>
  <c r="G14" i="24" s="1"/>
  <c r="G13" i="24" s="1"/>
  <c r="G12" i="24" s="1"/>
  <c r="G11" i="24" s="1"/>
  <c r="G10" i="24" s="1"/>
  <c r="I28" i="24"/>
  <c r="K28" i="24" s="1"/>
  <c r="A14" i="24"/>
  <c r="D14" i="24"/>
  <c r="M30" i="24"/>
  <c r="E30" i="24"/>
  <c r="G28" i="24"/>
  <c r="D15" i="24"/>
  <c r="D16" i="24" s="1"/>
  <c r="D17" i="24" s="1"/>
  <c r="D18" i="24" s="1"/>
  <c r="D19" i="24" s="1"/>
  <c r="D20" i="24" s="1"/>
  <c r="D21" i="24" s="1"/>
  <c r="D22" i="24" s="1"/>
  <c r="D23" i="24" s="1"/>
  <c r="D24" i="24" s="1"/>
  <c r="D25" i="24" s="1"/>
  <c r="D26" i="24" s="1"/>
  <c r="D27" i="24" s="1"/>
  <c r="D28" i="24" s="1"/>
  <c r="D29" i="24" s="1"/>
  <c r="C14" i="24"/>
  <c r="A15" i="24" s="1"/>
  <c r="C15" i="24" s="1"/>
  <c r="A16" i="24" s="1"/>
  <c r="C16" i="24" s="1"/>
  <c r="A17" i="24" s="1"/>
  <c r="C17" i="24" s="1"/>
  <c r="A18" i="24" s="1"/>
  <c r="C18" i="24" s="1"/>
  <c r="A19" i="24" s="1"/>
  <c r="C19" i="24" s="1"/>
  <c r="A20" i="24" s="1"/>
  <c r="C20" i="24" s="1"/>
  <c r="A21" i="24" s="1"/>
  <c r="C21" i="24" s="1"/>
  <c r="A22" i="24" s="1"/>
  <c r="C22" i="24" s="1"/>
  <c r="A23" i="24" s="1"/>
  <c r="C23" i="24" s="1"/>
  <c r="A24" i="24" s="1"/>
  <c r="C24" i="24" s="1"/>
  <c r="A25" i="24" s="1"/>
  <c r="C25" i="24" s="1"/>
  <c r="A26" i="24" s="1"/>
  <c r="C26" i="24" s="1"/>
  <c r="A27" i="24" s="1"/>
  <c r="C27" i="24" s="1"/>
  <c r="A28" i="24" s="1"/>
  <c r="C28" i="24" s="1"/>
  <c r="A29" i="24" s="1"/>
  <c r="D20" i="23"/>
  <c r="M24" i="23"/>
  <c r="E24" i="23"/>
  <c r="D9" i="23"/>
  <c r="D10" i="23" s="1"/>
  <c r="D11" i="23" s="1"/>
  <c r="D12" i="23" s="1"/>
  <c r="D13" i="23" s="1"/>
  <c r="D14" i="23" s="1"/>
  <c r="D15" i="23" s="1"/>
  <c r="D16" i="23" s="1"/>
  <c r="D17" i="23" s="1"/>
  <c r="D18" i="23" s="1"/>
  <c r="D19" i="23" s="1"/>
  <c r="D21" i="23" s="1"/>
  <c r="D22" i="23" s="1"/>
  <c r="D23" i="23" s="1"/>
  <c r="A9" i="23"/>
  <c r="C9" i="23" s="1"/>
  <c r="A10" i="23" s="1"/>
  <c r="C10" i="23" s="1"/>
  <c r="A11" i="23" s="1"/>
  <c r="C11" i="23" s="1"/>
  <c r="A12" i="23" s="1"/>
  <c r="C12" i="23" s="1"/>
  <c r="A13" i="23" s="1"/>
  <c r="C13" i="23" s="1"/>
  <c r="A14" i="23" s="1"/>
  <c r="C14" i="23" s="1"/>
  <c r="A15" i="23" s="1"/>
  <c r="C15" i="23" s="1"/>
  <c r="A16" i="23" s="1"/>
  <c r="C16" i="23" s="1"/>
  <c r="A17" i="23" s="1"/>
  <c r="C17" i="23" s="1"/>
  <c r="A18" i="23" s="1"/>
  <c r="C18" i="23" s="1"/>
  <c r="A19" i="23" s="1"/>
  <c r="C19" i="23" s="1"/>
  <c r="A20" i="23" s="1"/>
  <c r="I33" i="22"/>
  <c r="K33" i="22" s="1"/>
  <c r="I32" i="22" s="1"/>
  <c r="K32" i="22" s="1"/>
  <c r="I31" i="22" s="1"/>
  <c r="K31" i="22" s="1"/>
  <c r="I30" i="22" s="1"/>
  <c r="K30" i="22" s="1"/>
  <c r="I29" i="22" s="1"/>
  <c r="K29" i="22" s="1"/>
  <c r="I28" i="22" s="1"/>
  <c r="K28" i="22" s="1"/>
  <c r="I27" i="22" s="1"/>
  <c r="K27" i="22" s="1"/>
  <c r="I26" i="22" s="1"/>
  <c r="K26" i="22" s="1"/>
  <c r="I25" i="22" s="1"/>
  <c r="K25" i="22" s="1"/>
  <c r="I24" i="22" s="1"/>
  <c r="K24" i="22" s="1"/>
  <c r="I23" i="22" s="1"/>
  <c r="K23" i="22" s="1"/>
  <c r="I22" i="22" s="1"/>
  <c r="G33" i="22"/>
  <c r="G32" i="22" s="1"/>
  <c r="G31" i="22" s="1"/>
  <c r="G30" i="22" s="1"/>
  <c r="G29" i="22" s="1"/>
  <c r="G28" i="22" s="1"/>
  <c r="G27" i="22" s="1"/>
  <c r="G26" i="22" s="1"/>
  <c r="G25" i="22" s="1"/>
  <c r="G24" i="22" s="1"/>
  <c r="G23" i="22" s="1"/>
  <c r="G22" i="22" s="1"/>
  <c r="D23" i="22"/>
  <c r="D24" i="22" s="1"/>
  <c r="D25" i="22" s="1"/>
  <c r="D26" i="22" s="1"/>
  <c r="D27" i="22" s="1"/>
  <c r="D28" i="22" s="1"/>
  <c r="D29" i="22" s="1"/>
  <c r="D30" i="22" s="1"/>
  <c r="D31" i="22" s="1"/>
  <c r="D32" i="22" s="1"/>
  <c r="D33" i="22" s="1"/>
  <c r="D34" i="22" s="1"/>
  <c r="A23" i="22"/>
  <c r="C23" i="22" s="1"/>
  <c r="A24" i="22" s="1"/>
  <c r="C24" i="22" s="1"/>
  <c r="A25" i="22" s="1"/>
  <c r="C25" i="22" s="1"/>
  <c r="A26" i="22" s="1"/>
  <c r="C26" i="22" s="1"/>
  <c r="A27" i="22" s="1"/>
  <c r="C27" i="22" s="1"/>
  <c r="A28" i="22" s="1"/>
  <c r="C28" i="22" s="1"/>
  <c r="A29" i="22" s="1"/>
  <c r="C29" i="22" s="1"/>
  <c r="A30" i="22" s="1"/>
  <c r="C30" i="22" s="1"/>
  <c r="A31" i="22" s="1"/>
  <c r="C31" i="22" s="1"/>
  <c r="A32" i="22" s="1"/>
  <c r="C32" i="22" s="1"/>
  <c r="A33" i="22" s="1"/>
  <c r="C33" i="22" s="1"/>
  <c r="A34" i="22" s="1"/>
  <c r="I19" i="22"/>
  <c r="G19" i="22"/>
  <c r="G18" i="22" s="1"/>
  <c r="G17" i="22" s="1"/>
  <c r="G16" i="22" s="1"/>
  <c r="G15" i="22" s="1"/>
  <c r="G14" i="22" s="1"/>
  <c r="G13" i="22" s="1"/>
  <c r="G12" i="22" s="1"/>
  <c r="G11" i="22" s="1"/>
  <c r="G10" i="22" s="1"/>
  <c r="G9" i="22" s="1"/>
  <c r="G8" i="22" s="1"/>
  <c r="H21" i="22"/>
  <c r="A9" i="22"/>
  <c r="C9" i="22" s="1"/>
  <c r="A10" i="22" s="1"/>
  <c r="C10" i="22" s="1"/>
  <c r="A11" i="22" s="1"/>
  <c r="C11" i="22" s="1"/>
  <c r="A12" i="22" s="1"/>
  <c r="C12" i="22" s="1"/>
  <c r="A13" i="22" s="1"/>
  <c r="C13" i="22" s="1"/>
  <c r="A14" i="22" s="1"/>
  <c r="C14" i="22" s="1"/>
  <c r="A15" i="22" s="1"/>
  <c r="C15" i="22" s="1"/>
  <c r="A16" i="22" s="1"/>
  <c r="C16" i="22" s="1"/>
  <c r="A17" i="22" s="1"/>
  <c r="C17" i="22" s="1"/>
  <c r="A18" i="22" s="1"/>
  <c r="C18" i="22" s="1"/>
  <c r="A19" i="22" s="1"/>
  <c r="C19" i="22" s="1"/>
  <c r="A20" i="22" s="1"/>
  <c r="D9" i="22"/>
  <c r="M21" i="22"/>
  <c r="E21" i="22"/>
  <c r="K19" i="22"/>
  <c r="I18" i="22" s="1"/>
  <c r="K18" i="22" s="1"/>
  <c r="I17" i="22" s="1"/>
  <c r="K17" i="22" s="1"/>
  <c r="I16" i="22" s="1"/>
  <c r="K16" i="22" s="1"/>
  <c r="I15" i="22" s="1"/>
  <c r="K15" i="22" s="1"/>
  <c r="I14" i="22" s="1"/>
  <c r="K14" i="22" s="1"/>
  <c r="I13" i="22" s="1"/>
  <c r="K13" i="22" s="1"/>
  <c r="I12" i="22" s="1"/>
  <c r="K12" i="22" s="1"/>
  <c r="I11" i="22" s="1"/>
  <c r="K11" i="22" s="1"/>
  <c r="I10" i="22" s="1"/>
  <c r="K10" i="22" s="1"/>
  <c r="I9" i="22" s="1"/>
  <c r="K9" i="22" s="1"/>
  <c r="I8" i="22" s="1"/>
  <c r="D10" i="22"/>
  <c r="D11" i="22" s="1"/>
  <c r="D12" i="22" s="1"/>
  <c r="D13" i="22" s="1"/>
  <c r="D14" i="22" s="1"/>
  <c r="D15" i="22" s="1"/>
  <c r="D16" i="22" s="1"/>
  <c r="D17" i="22" s="1"/>
  <c r="D18" i="22" s="1"/>
  <c r="D19" i="22" s="1"/>
  <c r="D20" i="22" s="1"/>
  <c r="I18" i="25" l="1"/>
  <c r="K18" i="25" s="1"/>
  <c r="I17" i="25" s="1"/>
  <c r="K17" i="25" s="1"/>
  <c r="I16" i="25" s="1"/>
  <c r="A11" i="25"/>
  <c r="C11" i="25" s="1"/>
  <c r="G9" i="24"/>
  <c r="G8" i="24" s="1"/>
  <c r="I27" i="24"/>
  <c r="K27" i="24" s="1"/>
  <c r="C20" i="23"/>
  <c r="A21" i="23" s="1"/>
  <c r="C21" i="23" s="1"/>
  <c r="A22" i="23" s="1"/>
  <c r="C22" i="23" s="1"/>
  <c r="A23" i="23" s="1"/>
  <c r="M64" i="21"/>
  <c r="H64" i="21"/>
  <c r="E64" i="21"/>
  <c r="I62" i="21"/>
  <c r="K62" i="21" s="1"/>
  <c r="G62" i="21"/>
  <c r="I61" i="21"/>
  <c r="K61" i="21" s="1"/>
  <c r="G61" i="21"/>
  <c r="I60" i="21"/>
  <c r="K60" i="21" s="1"/>
  <c r="G60" i="21"/>
  <c r="I59" i="21"/>
  <c r="K59" i="21" s="1"/>
  <c r="G59" i="21"/>
  <c r="I58" i="21"/>
  <c r="K58" i="21" s="1"/>
  <c r="G58" i="21"/>
  <c r="I57" i="21"/>
  <c r="K57" i="21" s="1"/>
  <c r="G57" i="21"/>
  <c r="I56" i="21"/>
  <c r="K56" i="21" s="1"/>
  <c r="G56" i="21"/>
  <c r="I55" i="21"/>
  <c r="K55" i="21" s="1"/>
  <c r="G55" i="21"/>
  <c r="I54" i="21"/>
  <c r="K54" i="21" s="1"/>
  <c r="G54" i="21"/>
  <c r="I53" i="21"/>
  <c r="K53" i="21" s="1"/>
  <c r="G53" i="21"/>
  <c r="I52" i="21"/>
  <c r="K52" i="21" s="1"/>
  <c r="G52" i="21"/>
  <c r="I51" i="21"/>
  <c r="K51" i="21" s="1"/>
  <c r="G51" i="21"/>
  <c r="I50" i="21"/>
  <c r="K50" i="21" s="1"/>
  <c r="G50" i="21"/>
  <c r="I49" i="21"/>
  <c r="K49" i="21" s="1"/>
  <c r="G49" i="21"/>
  <c r="I48" i="21"/>
  <c r="K48" i="21" s="1"/>
  <c r="G48" i="21"/>
  <c r="I47" i="21"/>
  <c r="K47" i="21" s="1"/>
  <c r="I46" i="21" s="1"/>
  <c r="G47" i="21"/>
  <c r="G46" i="21" s="1"/>
  <c r="D47" i="21"/>
  <c r="D48" i="21" s="1"/>
  <c r="D49" i="21" s="1"/>
  <c r="D50" i="21" s="1"/>
  <c r="D51" i="21" s="1"/>
  <c r="D52" i="21" s="1"/>
  <c r="D53" i="21" s="1"/>
  <c r="D54" i="21" s="1"/>
  <c r="D55" i="21" s="1"/>
  <c r="D56" i="21" s="1"/>
  <c r="D57" i="21" s="1"/>
  <c r="D58" i="21" s="1"/>
  <c r="D59" i="21" s="1"/>
  <c r="D60" i="21" s="1"/>
  <c r="D61" i="21" s="1"/>
  <c r="D62" i="21" s="1"/>
  <c r="D63" i="21" s="1"/>
  <c r="A47" i="21"/>
  <c r="C47" i="21" s="1"/>
  <c r="A48" i="21" s="1"/>
  <c r="C48" i="21" s="1"/>
  <c r="A49" i="21" s="1"/>
  <c r="C49" i="21" s="1"/>
  <c r="A50" i="21" s="1"/>
  <c r="C50" i="21" s="1"/>
  <c r="A51" i="21" s="1"/>
  <c r="C51" i="21" s="1"/>
  <c r="A52" i="21" s="1"/>
  <c r="C52" i="21" s="1"/>
  <c r="A53" i="21" s="1"/>
  <c r="C53" i="21" s="1"/>
  <c r="A54" i="21" s="1"/>
  <c r="C54" i="21" s="1"/>
  <c r="A55" i="21" s="1"/>
  <c r="C55" i="21" s="1"/>
  <c r="A56" i="21" s="1"/>
  <c r="C56" i="21" s="1"/>
  <c r="A57" i="21" s="1"/>
  <c r="C57" i="21" s="1"/>
  <c r="A58" i="21" s="1"/>
  <c r="C58" i="21" s="1"/>
  <c r="A59" i="21" s="1"/>
  <c r="C59" i="21" s="1"/>
  <c r="A60" i="21" s="1"/>
  <c r="C60" i="21" s="1"/>
  <c r="A61" i="21" s="1"/>
  <c r="C61" i="21" s="1"/>
  <c r="A62" i="21" s="1"/>
  <c r="C62" i="21" s="1"/>
  <c r="A63" i="21" s="1"/>
  <c r="K16" i="25" l="1"/>
  <c r="I15" i="25" s="1"/>
  <c r="A12" i="25"/>
  <c r="C12" i="25" s="1"/>
  <c r="I26" i="24"/>
  <c r="K26" i="24" s="1"/>
  <c r="H35" i="20"/>
  <c r="E35" i="20"/>
  <c r="M21" i="20"/>
  <c r="H21" i="20"/>
  <c r="E21" i="20"/>
  <c r="I19" i="20"/>
  <c r="K19" i="20" s="1"/>
  <c r="I18" i="20" s="1"/>
  <c r="K18" i="20" s="1"/>
  <c r="I17" i="20" s="1"/>
  <c r="K17" i="20" s="1"/>
  <c r="I16" i="20" s="1"/>
  <c r="K16" i="20" s="1"/>
  <c r="I15" i="20" s="1"/>
  <c r="G19" i="20"/>
  <c r="G18" i="20" s="1"/>
  <c r="G17" i="20" s="1"/>
  <c r="G16" i="20" s="1"/>
  <c r="G15" i="20" s="1"/>
  <c r="D16" i="20"/>
  <c r="D17" i="20" s="1"/>
  <c r="D18" i="20" s="1"/>
  <c r="D19" i="20" s="1"/>
  <c r="D20" i="20" s="1"/>
  <c r="A16" i="20"/>
  <c r="C16" i="20" s="1"/>
  <c r="A17" i="20" s="1"/>
  <c r="C17" i="20" s="1"/>
  <c r="A18" i="20" s="1"/>
  <c r="C18" i="20" s="1"/>
  <c r="A19" i="20" s="1"/>
  <c r="C19" i="20" s="1"/>
  <c r="A20" i="20" s="1"/>
  <c r="M14" i="20"/>
  <c r="H14" i="20"/>
  <c r="E14" i="20"/>
  <c r="I12" i="20"/>
  <c r="K12" i="20" s="1"/>
  <c r="I11" i="20" s="1"/>
  <c r="K11" i="20" s="1"/>
  <c r="I10" i="20" s="1"/>
  <c r="K10" i="20" s="1"/>
  <c r="I9" i="20" s="1"/>
  <c r="K9" i="20" s="1"/>
  <c r="I8" i="20" s="1"/>
  <c r="G12" i="20"/>
  <c r="G11" i="20" s="1"/>
  <c r="G10" i="20" s="1"/>
  <c r="G9" i="20" s="1"/>
  <c r="G8" i="20" s="1"/>
  <c r="D9" i="20"/>
  <c r="D10" i="20" s="1"/>
  <c r="D11" i="20" s="1"/>
  <c r="D12" i="20" s="1"/>
  <c r="D13" i="20" s="1"/>
  <c r="A9" i="20"/>
  <c r="C9" i="20" s="1"/>
  <c r="A10" i="20" s="1"/>
  <c r="C10" i="20" s="1"/>
  <c r="A11" i="20" s="1"/>
  <c r="C11" i="20" s="1"/>
  <c r="A12" i="20" s="1"/>
  <c r="C12" i="20" s="1"/>
  <c r="A13" i="20" s="1"/>
  <c r="K15" i="25" l="1"/>
  <c r="I14" i="25" s="1"/>
  <c r="A13" i="25"/>
  <c r="C13" i="25" s="1"/>
  <c r="I25" i="24"/>
  <c r="K25" i="24" s="1"/>
  <c r="M63" i="19"/>
  <c r="H63" i="19"/>
  <c r="E63" i="19"/>
  <c r="K61" i="19"/>
  <c r="I60" i="19" s="1"/>
  <c r="K60" i="19" s="1"/>
  <c r="I59" i="19" s="1"/>
  <c r="K59" i="19" s="1"/>
  <c r="I58" i="19" s="1"/>
  <c r="K58" i="19" s="1"/>
  <c r="I57" i="19" s="1"/>
  <c r="K57" i="19" s="1"/>
  <c r="I56" i="19" s="1"/>
  <c r="K56" i="19" s="1"/>
  <c r="I55" i="19" s="1"/>
  <c r="K55" i="19" s="1"/>
  <c r="I54" i="19" s="1"/>
  <c r="K54" i="19" s="1"/>
  <c r="I53" i="19" s="1"/>
  <c r="K53" i="19" s="1"/>
  <c r="I52" i="19" s="1"/>
  <c r="K52" i="19" s="1"/>
  <c r="I51" i="19" s="1"/>
  <c r="K51" i="19" s="1"/>
  <c r="I50" i="19" s="1"/>
  <c r="I61" i="19"/>
  <c r="G61" i="19"/>
  <c r="G60" i="19" s="1"/>
  <c r="G59" i="19" s="1"/>
  <c r="G58" i="19" s="1"/>
  <c r="G57" i="19" s="1"/>
  <c r="G56" i="19" s="1"/>
  <c r="G55" i="19" s="1"/>
  <c r="G54" i="19" s="1"/>
  <c r="G53" i="19" s="1"/>
  <c r="G52" i="19" s="1"/>
  <c r="G51" i="19" s="1"/>
  <c r="G50" i="19" s="1"/>
  <c r="D51" i="19"/>
  <c r="D52" i="19" s="1"/>
  <c r="D53" i="19" s="1"/>
  <c r="D54" i="19" s="1"/>
  <c r="D55" i="19" s="1"/>
  <c r="D56" i="19" s="1"/>
  <c r="D57" i="19" s="1"/>
  <c r="D58" i="19" s="1"/>
  <c r="D59" i="19" s="1"/>
  <c r="D60" i="19" s="1"/>
  <c r="D61" i="19" s="1"/>
  <c r="D62" i="19" s="1"/>
  <c r="C51" i="19"/>
  <c r="A52" i="19" s="1"/>
  <c r="C52" i="19" s="1"/>
  <c r="A53" i="19" s="1"/>
  <c r="C53" i="19" s="1"/>
  <c r="A54" i="19" s="1"/>
  <c r="C54" i="19" s="1"/>
  <c r="A55" i="19" s="1"/>
  <c r="C55" i="19" s="1"/>
  <c r="A56" i="19" s="1"/>
  <c r="C56" i="19" s="1"/>
  <c r="A57" i="19" s="1"/>
  <c r="C57" i="19" s="1"/>
  <c r="A58" i="19" s="1"/>
  <c r="C58" i="19" s="1"/>
  <c r="A59" i="19" s="1"/>
  <c r="C59" i="19" s="1"/>
  <c r="A60" i="19" s="1"/>
  <c r="C60" i="19" s="1"/>
  <c r="A61" i="19" s="1"/>
  <c r="C61" i="19" s="1"/>
  <c r="A62" i="19" s="1"/>
  <c r="A51" i="19"/>
  <c r="M49" i="19"/>
  <c r="H49" i="19"/>
  <c r="E49" i="19"/>
  <c r="I47" i="19"/>
  <c r="K47" i="19" s="1"/>
  <c r="I46" i="19" s="1"/>
  <c r="K46" i="19" s="1"/>
  <c r="I45" i="19" s="1"/>
  <c r="K45" i="19" s="1"/>
  <c r="G47" i="19"/>
  <c r="G46" i="19" s="1"/>
  <c r="G45" i="19" s="1"/>
  <c r="G44" i="19" s="1"/>
  <c r="G43" i="19" s="1"/>
  <c r="G42" i="19" s="1"/>
  <c r="G41" i="19" s="1"/>
  <c r="G40" i="19" s="1"/>
  <c r="G39" i="19" s="1"/>
  <c r="G38" i="19" s="1"/>
  <c r="G37" i="19" s="1"/>
  <c r="G36" i="19" s="1"/>
  <c r="I44" i="19"/>
  <c r="K44" i="19" s="1"/>
  <c r="I43" i="19"/>
  <c r="K43" i="19" s="1"/>
  <c r="I42" i="19" s="1"/>
  <c r="K42" i="19" s="1"/>
  <c r="I41" i="19" s="1"/>
  <c r="K41" i="19" s="1"/>
  <c r="I40" i="19" s="1"/>
  <c r="K40" i="19" s="1"/>
  <c r="I39" i="19" s="1"/>
  <c r="K39" i="19" s="1"/>
  <c r="I38" i="19" s="1"/>
  <c r="K38" i="19" s="1"/>
  <c r="I37" i="19" s="1"/>
  <c r="K37" i="19" s="1"/>
  <c r="I36" i="19" s="1"/>
  <c r="D37" i="19"/>
  <c r="D38" i="19" s="1"/>
  <c r="D39" i="19" s="1"/>
  <c r="D40" i="19" s="1"/>
  <c r="D41" i="19" s="1"/>
  <c r="D42" i="19" s="1"/>
  <c r="D43" i="19" s="1"/>
  <c r="D44" i="19" s="1"/>
  <c r="D45" i="19" s="1"/>
  <c r="D46" i="19" s="1"/>
  <c r="D47" i="19" s="1"/>
  <c r="D48" i="19" s="1"/>
  <c r="A37" i="19"/>
  <c r="C37" i="19" s="1"/>
  <c r="A38" i="19" s="1"/>
  <c r="C38" i="19" s="1"/>
  <c r="A39" i="19" s="1"/>
  <c r="C39" i="19" s="1"/>
  <c r="A40" i="19" s="1"/>
  <c r="C40" i="19" s="1"/>
  <c r="A41" i="19" s="1"/>
  <c r="C41" i="19" s="1"/>
  <c r="A42" i="19" s="1"/>
  <c r="C42" i="19" s="1"/>
  <c r="A43" i="19" s="1"/>
  <c r="C43" i="19" s="1"/>
  <c r="A44" i="19" s="1"/>
  <c r="C44" i="19" s="1"/>
  <c r="A45" i="19" s="1"/>
  <c r="C45" i="19" s="1"/>
  <c r="A46" i="19" s="1"/>
  <c r="C46" i="19" s="1"/>
  <c r="A47" i="19" s="1"/>
  <c r="C47" i="19" s="1"/>
  <c r="A48" i="19" s="1"/>
  <c r="M35" i="19"/>
  <c r="H35" i="19"/>
  <c r="E35" i="19"/>
  <c r="I33" i="19"/>
  <c r="K33" i="19" s="1"/>
  <c r="I32" i="19" s="1"/>
  <c r="K32" i="19" s="1"/>
  <c r="I31" i="19" s="1"/>
  <c r="K31" i="19" s="1"/>
  <c r="I30" i="19" s="1"/>
  <c r="K30" i="19" s="1"/>
  <c r="I29" i="19" s="1"/>
  <c r="K29" i="19" s="1"/>
  <c r="I28" i="19" s="1"/>
  <c r="K28" i="19" s="1"/>
  <c r="I27" i="19" s="1"/>
  <c r="K27" i="19" s="1"/>
  <c r="I26" i="19" s="1"/>
  <c r="K26" i="19" s="1"/>
  <c r="I25" i="19" s="1"/>
  <c r="K25" i="19" s="1"/>
  <c r="I24" i="19" s="1"/>
  <c r="K24" i="19" s="1"/>
  <c r="I23" i="19" s="1"/>
  <c r="K23" i="19" s="1"/>
  <c r="I22" i="19" s="1"/>
  <c r="G33" i="19"/>
  <c r="G32" i="19" s="1"/>
  <c r="G31" i="19" s="1"/>
  <c r="G30" i="19" s="1"/>
  <c r="G29" i="19" s="1"/>
  <c r="G28" i="19" s="1"/>
  <c r="G27" i="19" s="1"/>
  <c r="G26" i="19" s="1"/>
  <c r="G25" i="19" s="1"/>
  <c r="G24" i="19" s="1"/>
  <c r="G23" i="19" s="1"/>
  <c r="G22" i="19" s="1"/>
  <c r="D23" i="19"/>
  <c r="D24" i="19" s="1"/>
  <c r="D25" i="19" s="1"/>
  <c r="D26" i="19" s="1"/>
  <c r="D27" i="19" s="1"/>
  <c r="D28" i="19" s="1"/>
  <c r="D29" i="19" s="1"/>
  <c r="D30" i="19" s="1"/>
  <c r="D31" i="19" s="1"/>
  <c r="D32" i="19" s="1"/>
  <c r="D33" i="19" s="1"/>
  <c r="D34" i="19" s="1"/>
  <c r="A23" i="19"/>
  <c r="C23" i="19" s="1"/>
  <c r="A24" i="19" s="1"/>
  <c r="C24" i="19" s="1"/>
  <c r="A25" i="19" s="1"/>
  <c r="C25" i="19" s="1"/>
  <c r="A26" i="19" s="1"/>
  <c r="C26" i="19" s="1"/>
  <c r="A27" i="19" s="1"/>
  <c r="C27" i="19" s="1"/>
  <c r="A28" i="19" s="1"/>
  <c r="C28" i="19" s="1"/>
  <c r="A29" i="19" s="1"/>
  <c r="C29" i="19" s="1"/>
  <c r="A30" i="19" s="1"/>
  <c r="C30" i="19" s="1"/>
  <c r="A31" i="19" s="1"/>
  <c r="C31" i="19" s="1"/>
  <c r="A32" i="19" s="1"/>
  <c r="C32" i="19" s="1"/>
  <c r="A33" i="19" s="1"/>
  <c r="C33" i="19" s="1"/>
  <c r="A34" i="19" s="1"/>
  <c r="M21" i="19"/>
  <c r="H21" i="19"/>
  <c r="E21" i="19"/>
  <c r="I19" i="19"/>
  <c r="K19" i="19" s="1"/>
  <c r="I18" i="19" s="1"/>
  <c r="K18" i="19" s="1"/>
  <c r="I17" i="19" s="1"/>
  <c r="K17" i="19" s="1"/>
  <c r="G19" i="19"/>
  <c r="G18" i="19" s="1"/>
  <c r="G17" i="19" s="1"/>
  <c r="G16" i="19" s="1"/>
  <c r="G15" i="19" s="1"/>
  <c r="G14" i="19" s="1"/>
  <c r="G13" i="19" s="1"/>
  <c r="G12" i="19" s="1"/>
  <c r="G11" i="19" s="1"/>
  <c r="G10" i="19" s="1"/>
  <c r="G9" i="19" s="1"/>
  <c r="G8" i="19" s="1"/>
  <c r="I16" i="19"/>
  <c r="K16" i="19" s="1"/>
  <c r="I15" i="19" s="1"/>
  <c r="K15" i="19" s="1"/>
  <c r="I14" i="19" s="1"/>
  <c r="K14" i="19" s="1"/>
  <c r="I13" i="19" s="1"/>
  <c r="K13" i="19" s="1"/>
  <c r="I12" i="19" s="1"/>
  <c r="K12" i="19" s="1"/>
  <c r="I11" i="19" s="1"/>
  <c r="K11" i="19" s="1"/>
  <c r="I10" i="19" s="1"/>
  <c r="K10" i="19" s="1"/>
  <c r="I9" i="19" s="1"/>
  <c r="K9" i="19" s="1"/>
  <c r="I8" i="19" s="1"/>
  <c r="D9" i="19"/>
  <c r="D10" i="19" s="1"/>
  <c r="D11" i="19" s="1"/>
  <c r="D12" i="19" s="1"/>
  <c r="D13" i="19" s="1"/>
  <c r="D14" i="19" s="1"/>
  <c r="D15" i="19" s="1"/>
  <c r="D16" i="19" s="1"/>
  <c r="D17" i="19" s="1"/>
  <c r="D18" i="19" s="1"/>
  <c r="D19" i="19" s="1"/>
  <c r="D20" i="19" s="1"/>
  <c r="A9" i="19"/>
  <c r="C9" i="19" s="1"/>
  <c r="A10" i="19" s="1"/>
  <c r="C10" i="19" s="1"/>
  <c r="A11" i="19" s="1"/>
  <c r="C11" i="19" s="1"/>
  <c r="A12" i="19" s="1"/>
  <c r="C12" i="19" s="1"/>
  <c r="A13" i="19" s="1"/>
  <c r="C13" i="19" s="1"/>
  <c r="A14" i="19" s="1"/>
  <c r="C14" i="19" s="1"/>
  <c r="A15" i="19" s="1"/>
  <c r="C15" i="19" s="1"/>
  <c r="A16" i="19" s="1"/>
  <c r="C16" i="19" s="1"/>
  <c r="A17" i="19" s="1"/>
  <c r="C17" i="19" s="1"/>
  <c r="A18" i="19" s="1"/>
  <c r="C18" i="19" s="1"/>
  <c r="A19" i="19" s="1"/>
  <c r="C19" i="19" s="1"/>
  <c r="A20" i="19" s="1"/>
  <c r="K14" i="25" l="1"/>
  <c r="I13" i="25" s="1"/>
  <c r="A14" i="25"/>
  <c r="C14" i="25" s="1"/>
  <c r="I24" i="24"/>
  <c r="K24" i="24" s="1"/>
  <c r="K13" i="25" l="1"/>
  <c r="I12" i="25" s="1"/>
  <c r="A15" i="25"/>
  <c r="C15" i="25" s="1"/>
  <c r="I23" i="24"/>
  <c r="K23" i="24" s="1"/>
  <c r="M53" i="17"/>
  <c r="H53" i="17"/>
  <c r="E53" i="17"/>
  <c r="K51" i="17"/>
  <c r="I50" i="17" s="1"/>
  <c r="K50" i="17" s="1"/>
  <c r="I49" i="17" s="1"/>
  <c r="K49" i="17" s="1"/>
  <c r="I48" i="17" s="1"/>
  <c r="K48" i="17" s="1"/>
  <c r="I47" i="17" s="1"/>
  <c r="K47" i="17" s="1"/>
  <c r="I46" i="17" s="1"/>
  <c r="K46" i="17" s="1"/>
  <c r="I36" i="17" s="1"/>
  <c r="K36" i="17" s="1"/>
  <c r="I35" i="17" s="1"/>
  <c r="K35" i="17" s="1"/>
  <c r="I34" i="17" s="1"/>
  <c r="K34" i="17" s="1"/>
  <c r="I33" i="17" s="1"/>
  <c r="K33" i="17" s="1"/>
  <c r="I32" i="17" s="1"/>
  <c r="K32" i="17" s="1"/>
  <c r="I31" i="17" s="1"/>
  <c r="I51" i="17"/>
  <c r="G51" i="17"/>
  <c r="G50" i="17" s="1"/>
  <c r="G49" i="17" s="1"/>
  <c r="G48" i="17" s="1"/>
  <c r="G47" i="17" s="1"/>
  <c r="G46" i="17" s="1"/>
  <c r="G36" i="17" s="1"/>
  <c r="G35" i="17" s="1"/>
  <c r="G34" i="17" s="1"/>
  <c r="G33" i="17" s="1"/>
  <c r="G32" i="17" s="1"/>
  <c r="G31" i="17" s="1"/>
  <c r="D32" i="17"/>
  <c r="D33" i="17" s="1"/>
  <c r="D34" i="17" s="1"/>
  <c r="D35" i="17" s="1"/>
  <c r="D36" i="17" s="1"/>
  <c r="D37" i="17" s="1"/>
  <c r="D38" i="17" s="1"/>
  <c r="D39" i="17" s="1"/>
  <c r="D40" i="17" s="1"/>
  <c r="D41" i="17" s="1"/>
  <c r="D42" i="17" s="1"/>
  <c r="D43" i="17" s="1"/>
  <c r="D44" i="17" s="1"/>
  <c r="D45" i="17" s="1"/>
  <c r="D48" i="17" s="1"/>
  <c r="D49" i="17" s="1"/>
  <c r="D50" i="17" s="1"/>
  <c r="D51" i="17" s="1"/>
  <c r="D52" i="17" s="1"/>
  <c r="A32" i="17"/>
  <c r="C32" i="17" s="1"/>
  <c r="A33" i="17" s="1"/>
  <c r="C33" i="17" s="1"/>
  <c r="A34" i="17" s="1"/>
  <c r="C34" i="17" s="1"/>
  <c r="A35" i="17" s="1"/>
  <c r="C35" i="17" s="1"/>
  <c r="A36" i="17" s="1"/>
  <c r="C36" i="17" s="1"/>
  <c r="A37" i="17" s="1"/>
  <c r="C37" i="17" s="1"/>
  <c r="A38" i="17" s="1"/>
  <c r="C38" i="17" s="1"/>
  <c r="A39" i="17" s="1"/>
  <c r="C39" i="17" s="1"/>
  <c r="A40" i="17" s="1"/>
  <c r="C40" i="17" s="1"/>
  <c r="A41" i="17" s="1"/>
  <c r="C41" i="17" s="1"/>
  <c r="A42" i="17" s="1"/>
  <c r="C42" i="17" s="1"/>
  <c r="A43" i="17" s="1"/>
  <c r="C43" i="17" s="1"/>
  <c r="A44" i="17" s="1"/>
  <c r="C44" i="17" s="1"/>
  <c r="A45" i="17" s="1"/>
  <c r="C45" i="17" s="1"/>
  <c r="A48" i="17" s="1"/>
  <c r="C48" i="17" s="1"/>
  <c r="A49" i="17" s="1"/>
  <c r="C49" i="17" s="1"/>
  <c r="A50" i="17" s="1"/>
  <c r="C50" i="17" s="1"/>
  <c r="A51" i="17" s="1"/>
  <c r="C51" i="17" s="1"/>
  <c r="A52" i="17" s="1"/>
  <c r="M30" i="17"/>
  <c r="H30" i="17"/>
  <c r="E30" i="17"/>
  <c r="I28" i="17"/>
  <c r="K28" i="17" s="1"/>
  <c r="I27" i="17" s="1"/>
  <c r="K27" i="17" s="1"/>
  <c r="I26" i="17" s="1"/>
  <c r="K26" i="17" s="1"/>
  <c r="I25" i="17" s="1"/>
  <c r="K25" i="17" s="1"/>
  <c r="I22" i="17" s="1"/>
  <c r="K22" i="17" s="1"/>
  <c r="I21" i="17" s="1"/>
  <c r="K21" i="17" s="1"/>
  <c r="I20" i="17" s="1"/>
  <c r="K20" i="17" s="1"/>
  <c r="I19" i="17" s="1"/>
  <c r="K19" i="17" s="1"/>
  <c r="I18" i="17" s="1"/>
  <c r="K18" i="17" s="1"/>
  <c r="I17" i="17" s="1"/>
  <c r="K17" i="17" s="1"/>
  <c r="I16" i="17" s="1"/>
  <c r="K16" i="17" s="1"/>
  <c r="I15" i="17" s="1"/>
  <c r="K15" i="17" s="1"/>
  <c r="I14" i="17" s="1"/>
  <c r="K14" i="17" s="1"/>
  <c r="I13" i="17" s="1"/>
  <c r="K13" i="17" s="1"/>
  <c r="I12" i="17" s="1"/>
  <c r="K12" i="17" s="1"/>
  <c r="I11" i="17" s="1"/>
  <c r="K11" i="17" s="1"/>
  <c r="I10" i="17" s="1"/>
  <c r="K10" i="17" s="1"/>
  <c r="I9" i="17" s="1"/>
  <c r="K9" i="17" s="1"/>
  <c r="I8" i="17" s="1"/>
  <c r="G28" i="17"/>
  <c r="G27" i="17"/>
  <c r="G26" i="17" s="1"/>
  <c r="G25" i="17" s="1"/>
  <c r="G22" i="17" s="1"/>
  <c r="G21" i="17" s="1"/>
  <c r="G20" i="17" s="1"/>
  <c r="G19" i="17" s="1"/>
  <c r="G18" i="17" s="1"/>
  <c r="G17" i="17" s="1"/>
  <c r="G16" i="17" s="1"/>
  <c r="G15" i="17" s="1"/>
  <c r="G14" i="17" s="1"/>
  <c r="G13" i="17" s="1"/>
  <c r="G12" i="17" s="1"/>
  <c r="G11" i="17" s="1"/>
  <c r="G10" i="17" s="1"/>
  <c r="G9" i="17" s="1"/>
  <c r="G8" i="17" s="1"/>
  <c r="D9" i="17"/>
  <c r="D10" i="17" s="1"/>
  <c r="D11" i="17" s="1"/>
  <c r="D12" i="17" s="1"/>
  <c r="D13" i="17" s="1"/>
  <c r="D23" i="17" s="1"/>
  <c r="D24" i="17" s="1"/>
  <c r="D25" i="17" s="1"/>
  <c r="D26" i="17" s="1"/>
  <c r="D27" i="17" s="1"/>
  <c r="D28" i="17" s="1"/>
  <c r="D29" i="17" s="1"/>
  <c r="A9" i="17"/>
  <c r="C9" i="17" s="1"/>
  <c r="A10" i="17" s="1"/>
  <c r="C10" i="17" s="1"/>
  <c r="A11" i="17" s="1"/>
  <c r="C11" i="17" s="1"/>
  <c r="A12" i="17" s="1"/>
  <c r="C12" i="17" s="1"/>
  <c r="A13" i="17" s="1"/>
  <c r="C13" i="17" s="1"/>
  <c r="A23" i="17" s="1"/>
  <c r="C23" i="17" s="1"/>
  <c r="A24" i="17" s="1"/>
  <c r="C24" i="17" s="1"/>
  <c r="A25" i="17" s="1"/>
  <c r="C25" i="17" s="1"/>
  <c r="A26" i="17" s="1"/>
  <c r="C26" i="17" s="1"/>
  <c r="A27" i="17" s="1"/>
  <c r="C27" i="17" s="1"/>
  <c r="A28" i="17" s="1"/>
  <c r="C28" i="17" s="1"/>
  <c r="A29" i="17" s="1"/>
  <c r="M93" i="17"/>
  <c r="H93" i="17"/>
  <c r="E93" i="17"/>
  <c r="K91" i="17"/>
  <c r="I90" i="17" s="1"/>
  <c r="K90" i="17" s="1"/>
  <c r="I89" i="17" s="1"/>
  <c r="K89" i="17" s="1"/>
  <c r="I87" i="17" s="1"/>
  <c r="K87" i="17" s="1"/>
  <c r="I84" i="17" s="1"/>
  <c r="K84" i="17" s="1"/>
  <c r="I83" i="17" s="1"/>
  <c r="K83" i="17" s="1"/>
  <c r="I82" i="17" s="1"/>
  <c r="K82" i="17" s="1"/>
  <c r="I81" i="17" s="1"/>
  <c r="K81" i="17" s="1"/>
  <c r="I80" i="17" s="1"/>
  <c r="K80" i="17" s="1"/>
  <c r="I79" i="17" s="1"/>
  <c r="K79" i="17" s="1"/>
  <c r="I78" i="17" s="1"/>
  <c r="K78" i="17" s="1"/>
  <c r="I77" i="17" s="1"/>
  <c r="K77" i="17" s="1"/>
  <c r="I76" i="17" s="1"/>
  <c r="K76" i="17" s="1"/>
  <c r="I75" i="17" s="1"/>
  <c r="K75" i="17" s="1"/>
  <c r="I74" i="17" s="1"/>
  <c r="I91" i="17"/>
  <c r="G91" i="17"/>
  <c r="G90" i="17" s="1"/>
  <c r="G89" i="17" s="1"/>
  <c r="G87" i="17" s="1"/>
  <c r="G84" i="17" s="1"/>
  <c r="G83" i="17" s="1"/>
  <c r="G82" i="17" s="1"/>
  <c r="G81" i="17" s="1"/>
  <c r="G80" i="17" s="1"/>
  <c r="G79" i="17" s="1"/>
  <c r="G78" i="17" s="1"/>
  <c r="G77" i="17" s="1"/>
  <c r="G76" i="17" s="1"/>
  <c r="G75" i="17" s="1"/>
  <c r="G74" i="17" s="1"/>
  <c r="D75" i="17"/>
  <c r="D76" i="17" s="1"/>
  <c r="D77" i="17" s="1"/>
  <c r="D78" i="17" s="1"/>
  <c r="D79" i="17" s="1"/>
  <c r="D85" i="17" s="1"/>
  <c r="D86" i="17" s="1"/>
  <c r="D87" i="17" s="1"/>
  <c r="D88" i="17" s="1"/>
  <c r="D89" i="17" s="1"/>
  <c r="D90" i="17" s="1"/>
  <c r="D91" i="17" s="1"/>
  <c r="D92" i="17" s="1"/>
  <c r="C75" i="17"/>
  <c r="A76" i="17" s="1"/>
  <c r="C76" i="17" s="1"/>
  <c r="A77" i="17" s="1"/>
  <c r="C77" i="17" s="1"/>
  <c r="A78" i="17" s="1"/>
  <c r="C78" i="17" s="1"/>
  <c r="A79" i="17" s="1"/>
  <c r="C79" i="17" s="1"/>
  <c r="A85" i="17" s="1"/>
  <c r="C85" i="17" s="1"/>
  <c r="A86" i="17" s="1"/>
  <c r="C86" i="17" s="1"/>
  <c r="A87" i="17" s="1"/>
  <c r="C87" i="17" s="1"/>
  <c r="A88" i="17" s="1"/>
  <c r="C88" i="17" s="1"/>
  <c r="A89" i="17" s="1"/>
  <c r="C89" i="17" s="1"/>
  <c r="A90" i="17" s="1"/>
  <c r="C90" i="17" s="1"/>
  <c r="A91" i="17" s="1"/>
  <c r="C91" i="17" s="1"/>
  <c r="A92" i="17" s="1"/>
  <c r="A75" i="17"/>
  <c r="M73" i="17"/>
  <c r="H73" i="17"/>
  <c r="E73" i="17"/>
  <c r="I71" i="17"/>
  <c r="K71" i="17" s="1"/>
  <c r="G71" i="17"/>
  <c r="I70" i="17"/>
  <c r="K70" i="17" s="1"/>
  <c r="G70" i="17"/>
  <c r="I69" i="17"/>
  <c r="K69" i="17" s="1"/>
  <c r="G69" i="17"/>
  <c r="I68" i="17"/>
  <c r="K68" i="17" s="1"/>
  <c r="I67" i="17" s="1"/>
  <c r="G68" i="17"/>
  <c r="K67" i="17"/>
  <c r="I64" i="17" s="1"/>
  <c r="G67" i="17"/>
  <c r="K64" i="17"/>
  <c r="G64" i="17"/>
  <c r="G63" i="17" s="1"/>
  <c r="I63" i="17"/>
  <c r="K63" i="17" s="1"/>
  <c r="I62" i="17" s="1"/>
  <c r="K62" i="17" s="1"/>
  <c r="I61" i="17" s="1"/>
  <c r="K61" i="17" s="1"/>
  <c r="I60" i="17" s="1"/>
  <c r="K60" i="17" s="1"/>
  <c r="I59" i="17" s="1"/>
  <c r="K59" i="17" s="1"/>
  <c r="I58" i="17" s="1"/>
  <c r="K58" i="17" s="1"/>
  <c r="I57" i="17" s="1"/>
  <c r="K57" i="17" s="1"/>
  <c r="I56" i="17" s="1"/>
  <c r="K56" i="17" s="1"/>
  <c r="I55" i="17" s="1"/>
  <c r="K55" i="17" s="1"/>
  <c r="I54" i="17" s="1"/>
  <c r="G62" i="17"/>
  <c r="G61" i="17" s="1"/>
  <c r="G60" i="17" s="1"/>
  <c r="G59" i="17" s="1"/>
  <c r="G58" i="17" s="1"/>
  <c r="G57" i="17" s="1"/>
  <c r="G56" i="17" s="1"/>
  <c r="G55" i="17" s="1"/>
  <c r="G54" i="17" s="1"/>
  <c r="D55" i="17"/>
  <c r="D56" i="17" s="1"/>
  <c r="D57" i="17" s="1"/>
  <c r="D58" i="17" s="1"/>
  <c r="D59" i="17" s="1"/>
  <c r="D65" i="17" s="1"/>
  <c r="D66" i="17" s="1"/>
  <c r="D67" i="17" s="1"/>
  <c r="D69" i="17" s="1"/>
  <c r="D70" i="17" s="1"/>
  <c r="D71" i="17" s="1"/>
  <c r="D72" i="17" s="1"/>
  <c r="A55" i="17"/>
  <c r="C55" i="17" s="1"/>
  <c r="A56" i="17" s="1"/>
  <c r="C56" i="17" s="1"/>
  <c r="A57" i="17" s="1"/>
  <c r="C57" i="17" s="1"/>
  <c r="A58" i="17" s="1"/>
  <c r="C58" i="17" s="1"/>
  <c r="A59" i="17" s="1"/>
  <c r="C59" i="17" s="1"/>
  <c r="A65" i="17" s="1"/>
  <c r="C65" i="17" s="1"/>
  <c r="A66" i="17" s="1"/>
  <c r="C66" i="17" s="1"/>
  <c r="A67" i="17" s="1"/>
  <c r="C67" i="17" s="1"/>
  <c r="A69" i="17" s="1"/>
  <c r="C69" i="17" s="1"/>
  <c r="A70" i="17" s="1"/>
  <c r="C70" i="17" s="1"/>
  <c r="A71" i="17" s="1"/>
  <c r="C71" i="17" s="1"/>
  <c r="A72" i="17" s="1"/>
  <c r="K12" i="25" l="1"/>
  <c r="I11" i="25" s="1"/>
  <c r="A16" i="25"/>
  <c r="C16" i="25" s="1"/>
  <c r="I22" i="24"/>
  <c r="M21" i="16"/>
  <c r="H21" i="16"/>
  <c r="E21" i="16"/>
  <c r="I19" i="16"/>
  <c r="K19" i="16" s="1"/>
  <c r="I18" i="16" s="1"/>
  <c r="K18" i="16" s="1"/>
  <c r="I17" i="16" s="1"/>
  <c r="K17" i="16" s="1"/>
  <c r="G19" i="16"/>
  <c r="G18" i="16" s="1"/>
  <c r="G17" i="16" s="1"/>
  <c r="D9" i="16"/>
  <c r="D10" i="16" s="1"/>
  <c r="D11" i="16" s="1"/>
  <c r="D12" i="16" s="1"/>
  <c r="D13" i="16" s="1"/>
  <c r="D14" i="16" s="1"/>
  <c r="D15" i="16" s="1"/>
  <c r="D16" i="16" s="1"/>
  <c r="A9" i="16"/>
  <c r="C9" i="16" s="1"/>
  <c r="A10" i="16" s="1"/>
  <c r="C10" i="16" s="1"/>
  <c r="A11" i="16" s="1"/>
  <c r="C11" i="16" s="1"/>
  <c r="A12" i="16" s="1"/>
  <c r="C12" i="16" s="1"/>
  <c r="A13" i="16" s="1"/>
  <c r="C13" i="16" s="1"/>
  <c r="A14" i="16" s="1"/>
  <c r="C14" i="16" s="1"/>
  <c r="A15" i="16" s="1"/>
  <c r="C15" i="16" s="1"/>
  <c r="A16" i="16" s="1"/>
  <c r="C16" i="16" s="1"/>
  <c r="K11" i="25" l="1"/>
  <c r="A17" i="25"/>
  <c r="C17" i="25" s="1"/>
  <c r="K22" i="24"/>
  <c r="I21" i="24" s="1"/>
  <c r="K21" i="24" s="1"/>
  <c r="I20" i="24" s="1"/>
  <c r="K20" i="24" s="1"/>
  <c r="A17" i="16"/>
  <c r="C17" i="16" s="1"/>
  <c r="A18" i="16" s="1"/>
  <c r="C18" i="16" s="1"/>
  <c r="A19" i="16" s="1"/>
  <c r="C19" i="16" s="1"/>
  <c r="A20" i="16" s="1"/>
  <c r="D17" i="16"/>
  <c r="D18" i="16" s="1"/>
  <c r="D19" i="16" s="1"/>
  <c r="D20" i="16" s="1"/>
  <c r="I16" i="16"/>
  <c r="K16" i="16" s="1"/>
  <c r="I15" i="16" s="1"/>
  <c r="K15" i="16" s="1"/>
  <c r="I14" i="16" s="1"/>
  <c r="K14" i="16" s="1"/>
  <c r="I13" i="16" s="1"/>
  <c r="K13" i="16" s="1"/>
  <c r="I12" i="16" s="1"/>
  <c r="K12" i="16" s="1"/>
  <c r="I11" i="16" s="1"/>
  <c r="K11" i="16" s="1"/>
  <c r="I10" i="16" s="1"/>
  <c r="K10" i="16" s="1"/>
  <c r="I9" i="16" s="1"/>
  <c r="K9" i="16" s="1"/>
  <c r="I8" i="16" s="1"/>
  <c r="G16" i="16"/>
  <c r="G15" i="16" s="1"/>
  <c r="G14" i="16" s="1"/>
  <c r="G13" i="16" s="1"/>
  <c r="G12" i="16" s="1"/>
  <c r="G11" i="16" s="1"/>
  <c r="G10" i="16" s="1"/>
  <c r="G9" i="16" s="1"/>
  <c r="G8" i="16" s="1"/>
  <c r="I10" i="25" l="1"/>
  <c r="K10" i="25" s="1"/>
  <c r="A18" i="25"/>
  <c r="C18" i="25" s="1"/>
  <c r="I19" i="24"/>
  <c r="K19" i="24" s="1"/>
  <c r="M49" i="15"/>
  <c r="H49" i="15"/>
  <c r="E49" i="15"/>
  <c r="K47" i="15"/>
  <c r="I46" i="15" s="1"/>
  <c r="K46" i="15" s="1"/>
  <c r="I45" i="15" s="1"/>
  <c r="K45" i="15" s="1"/>
  <c r="I44" i="15" s="1"/>
  <c r="K44" i="15" s="1"/>
  <c r="I43" i="15" s="1"/>
  <c r="K43" i="15" s="1"/>
  <c r="I42" i="15" s="1"/>
  <c r="K42" i="15" s="1"/>
  <c r="I39" i="15" s="1"/>
  <c r="K39" i="15" s="1"/>
  <c r="I38" i="15" s="1"/>
  <c r="K38" i="15" s="1"/>
  <c r="I37" i="15" s="1"/>
  <c r="K37" i="15" s="1"/>
  <c r="I36" i="15" s="1"/>
  <c r="K36" i="15" s="1"/>
  <c r="I35" i="15" s="1"/>
  <c r="K35" i="15" s="1"/>
  <c r="I34" i="15" s="1"/>
  <c r="K34" i="15" s="1"/>
  <c r="I33" i="15" s="1"/>
  <c r="K33" i="15" s="1"/>
  <c r="I32" i="15" s="1"/>
  <c r="K32" i="15" s="1"/>
  <c r="I31" i="15" s="1"/>
  <c r="K31" i="15" s="1"/>
  <c r="I30" i="15" s="1"/>
  <c r="K30" i="15" s="1"/>
  <c r="I29" i="15" s="1"/>
  <c r="I47" i="15"/>
  <c r="G47" i="15"/>
  <c r="G46" i="15"/>
  <c r="G45" i="15" s="1"/>
  <c r="G44" i="15" s="1"/>
  <c r="G43" i="15" s="1"/>
  <c r="G42" i="15" s="1"/>
  <c r="G39" i="15" s="1"/>
  <c r="G38" i="15" s="1"/>
  <c r="G37" i="15" s="1"/>
  <c r="G36" i="15" s="1"/>
  <c r="G35" i="15" s="1"/>
  <c r="G34" i="15" s="1"/>
  <c r="G33" i="15" s="1"/>
  <c r="G32" i="15" s="1"/>
  <c r="G31" i="15" s="1"/>
  <c r="G30" i="15" s="1"/>
  <c r="G29" i="15" s="1"/>
  <c r="D30" i="15"/>
  <c r="D31" i="15" s="1"/>
  <c r="D32" i="15" s="1"/>
  <c r="D33" i="15" s="1"/>
  <c r="D34" i="15" s="1"/>
  <c r="D35" i="15" s="1"/>
  <c r="D36" i="15" s="1"/>
  <c r="D37" i="15" s="1"/>
  <c r="D38" i="15" s="1"/>
  <c r="D39" i="15" s="1"/>
  <c r="D40" i="15" s="1"/>
  <c r="D41" i="15" s="1"/>
  <c r="D42" i="15" s="1"/>
  <c r="D43" i="15" s="1"/>
  <c r="D44" i="15" s="1"/>
  <c r="D45" i="15" s="1"/>
  <c r="D46" i="15" s="1"/>
  <c r="D47" i="15" s="1"/>
  <c r="D48" i="15" s="1"/>
  <c r="A30" i="15"/>
  <c r="C30" i="15" s="1"/>
  <c r="A31" i="15" s="1"/>
  <c r="C31" i="15" s="1"/>
  <c r="A32" i="15" s="1"/>
  <c r="C32" i="15" s="1"/>
  <c r="A33" i="15" s="1"/>
  <c r="C33" i="15" s="1"/>
  <c r="A34" i="15" s="1"/>
  <c r="C34" i="15" s="1"/>
  <c r="A35" i="15" s="1"/>
  <c r="C35" i="15" s="1"/>
  <c r="A36" i="15" s="1"/>
  <c r="C36" i="15" s="1"/>
  <c r="A37" i="15" s="1"/>
  <c r="C37" i="15" s="1"/>
  <c r="A38" i="15" s="1"/>
  <c r="C38" i="15" s="1"/>
  <c r="A39" i="15" s="1"/>
  <c r="C39" i="15" s="1"/>
  <c r="A40" i="15" s="1"/>
  <c r="C40" i="15" s="1"/>
  <c r="A41" i="15" s="1"/>
  <c r="C41" i="15" s="1"/>
  <c r="A42" i="15" s="1"/>
  <c r="C42" i="15" s="1"/>
  <c r="A43" i="15" s="1"/>
  <c r="C43" i="15" s="1"/>
  <c r="A44" i="15" s="1"/>
  <c r="C44" i="15" s="1"/>
  <c r="A45" i="15" s="1"/>
  <c r="C45" i="15" s="1"/>
  <c r="A46" i="15" s="1"/>
  <c r="C46" i="15" s="1"/>
  <c r="A47" i="15" s="1"/>
  <c r="C47" i="15" s="1"/>
  <c r="A48" i="15" s="1"/>
  <c r="M28" i="15"/>
  <c r="H28" i="15"/>
  <c r="E28" i="15"/>
  <c r="I26" i="15"/>
  <c r="K26" i="15" s="1"/>
  <c r="G26" i="15"/>
  <c r="I25" i="15"/>
  <c r="K25" i="15" s="1"/>
  <c r="G25" i="15"/>
  <c r="I24" i="15"/>
  <c r="K24" i="15" s="1"/>
  <c r="G24" i="15"/>
  <c r="I23" i="15"/>
  <c r="K23" i="15" s="1"/>
  <c r="G23" i="15"/>
  <c r="I22" i="15"/>
  <c r="K22" i="15" s="1"/>
  <c r="G22" i="15"/>
  <c r="I21" i="15"/>
  <c r="K21" i="15" s="1"/>
  <c r="I20" i="15" s="1"/>
  <c r="G21" i="15"/>
  <c r="K20" i="15"/>
  <c r="G20" i="15"/>
  <c r="G19" i="15" s="1"/>
  <c r="G18" i="15" s="1"/>
  <c r="G17" i="15" s="1"/>
  <c r="G16" i="15" s="1"/>
  <c r="G15" i="15" s="1"/>
  <c r="G14" i="15" s="1"/>
  <c r="G13" i="15" s="1"/>
  <c r="I19" i="15"/>
  <c r="K19" i="15" s="1"/>
  <c r="I18" i="15" s="1"/>
  <c r="K18" i="15" s="1"/>
  <c r="I17" i="15" s="1"/>
  <c r="K17" i="15" s="1"/>
  <c r="I16" i="15" s="1"/>
  <c r="K16" i="15" s="1"/>
  <c r="I15" i="15" s="1"/>
  <c r="K15" i="15" s="1"/>
  <c r="I14" i="15" s="1"/>
  <c r="K14" i="15" s="1"/>
  <c r="I13" i="15" s="1"/>
  <c r="K13" i="15" s="1"/>
  <c r="I12" i="15" s="1"/>
  <c r="K12" i="15" s="1"/>
  <c r="I11" i="15" s="1"/>
  <c r="K11" i="15" s="1"/>
  <c r="I10" i="15" s="1"/>
  <c r="K10" i="15" s="1"/>
  <c r="I9" i="15" s="1"/>
  <c r="K9" i="15" s="1"/>
  <c r="I8" i="15" s="1"/>
  <c r="G12" i="15"/>
  <c r="G11" i="15"/>
  <c r="G10" i="15" s="1"/>
  <c r="G9" i="15" s="1"/>
  <c r="G8" i="15" s="1"/>
  <c r="D9" i="15"/>
  <c r="D10" i="15" s="1"/>
  <c r="D11" i="15" s="1"/>
  <c r="D12" i="15" s="1"/>
  <c r="D13" i="15" s="1"/>
  <c r="D14" i="15" s="1"/>
  <c r="D15" i="15" s="1"/>
  <c r="D16" i="15" s="1"/>
  <c r="D17" i="15" s="1"/>
  <c r="D18" i="15" s="1"/>
  <c r="D19" i="15" s="1"/>
  <c r="D22" i="15" s="1"/>
  <c r="D23" i="15" s="1"/>
  <c r="D24" i="15" s="1"/>
  <c r="D25" i="15" s="1"/>
  <c r="D26" i="15" s="1"/>
  <c r="D27" i="15" s="1"/>
  <c r="C9" i="15"/>
  <c r="A10" i="15" s="1"/>
  <c r="C10" i="15" s="1"/>
  <c r="A11" i="15" s="1"/>
  <c r="C11" i="15" s="1"/>
  <c r="A12" i="15" s="1"/>
  <c r="C12" i="15" s="1"/>
  <c r="A13" i="15" s="1"/>
  <c r="C13" i="15" s="1"/>
  <c r="A14" i="15" s="1"/>
  <c r="C14" i="15" s="1"/>
  <c r="A15" i="15" s="1"/>
  <c r="C15" i="15" s="1"/>
  <c r="A16" i="15" s="1"/>
  <c r="C16" i="15" s="1"/>
  <c r="A17" i="15" s="1"/>
  <c r="C17" i="15" s="1"/>
  <c r="A18" i="15" s="1"/>
  <c r="C18" i="15" s="1"/>
  <c r="A19" i="15" s="1"/>
  <c r="C19" i="15" s="1"/>
  <c r="A22" i="15" s="1"/>
  <c r="C22" i="15" s="1"/>
  <c r="A23" i="15" s="1"/>
  <c r="C23" i="15" s="1"/>
  <c r="A24" i="15" s="1"/>
  <c r="C24" i="15" s="1"/>
  <c r="A25" i="15" s="1"/>
  <c r="C25" i="15" s="1"/>
  <c r="A26" i="15" s="1"/>
  <c r="C26" i="15" s="1"/>
  <c r="A27" i="15" s="1"/>
  <c r="A9" i="15"/>
  <c r="M70" i="15"/>
  <c r="H70" i="15"/>
  <c r="E70" i="15"/>
  <c r="I68" i="15"/>
  <c r="K68" i="15" s="1"/>
  <c r="I67" i="15" s="1"/>
  <c r="K67" i="15" s="1"/>
  <c r="I66" i="15" s="1"/>
  <c r="K66" i="15" s="1"/>
  <c r="I65" i="15" s="1"/>
  <c r="K65" i="15" s="1"/>
  <c r="I64" i="15" s="1"/>
  <c r="K64" i="15" s="1"/>
  <c r="I63" i="15" s="1"/>
  <c r="K63" i="15" s="1"/>
  <c r="I60" i="15" s="1"/>
  <c r="K60" i="15" s="1"/>
  <c r="I59" i="15" s="1"/>
  <c r="K59" i="15" s="1"/>
  <c r="I58" i="15" s="1"/>
  <c r="K58" i="15" s="1"/>
  <c r="I57" i="15" s="1"/>
  <c r="K57" i="15" s="1"/>
  <c r="I56" i="15" s="1"/>
  <c r="K56" i="15" s="1"/>
  <c r="I55" i="15" s="1"/>
  <c r="K55" i="15" s="1"/>
  <c r="I54" i="15" s="1"/>
  <c r="K54" i="15" s="1"/>
  <c r="I53" i="15" s="1"/>
  <c r="K53" i="15" s="1"/>
  <c r="I52" i="15" s="1"/>
  <c r="K52" i="15" s="1"/>
  <c r="I51" i="15" s="1"/>
  <c r="K51" i="15" s="1"/>
  <c r="I50" i="15" s="1"/>
  <c r="G68" i="15"/>
  <c r="G67" i="15" s="1"/>
  <c r="G66" i="15" s="1"/>
  <c r="G65" i="15" s="1"/>
  <c r="G64" i="15" s="1"/>
  <c r="G63" i="15" s="1"/>
  <c r="G60" i="15" s="1"/>
  <c r="G59" i="15" s="1"/>
  <c r="G58" i="15" s="1"/>
  <c r="G57" i="15" s="1"/>
  <c r="G56" i="15" s="1"/>
  <c r="G55" i="15" s="1"/>
  <c r="G54" i="15" s="1"/>
  <c r="G53" i="15" s="1"/>
  <c r="G52" i="15" s="1"/>
  <c r="G51" i="15" s="1"/>
  <c r="G50" i="15" s="1"/>
  <c r="D51" i="15"/>
  <c r="D52" i="15" s="1"/>
  <c r="D53" i="15" s="1"/>
  <c r="D54" i="15" s="1"/>
  <c r="D55" i="15" s="1"/>
  <c r="D56" i="15" s="1"/>
  <c r="D57" i="15" s="1"/>
  <c r="D58" i="15" s="1"/>
  <c r="D59" i="15" s="1"/>
  <c r="D60" i="15" s="1"/>
  <c r="D61" i="15" s="1"/>
  <c r="D62" i="15" s="1"/>
  <c r="D63" i="15" s="1"/>
  <c r="D64" i="15" s="1"/>
  <c r="D65" i="15" s="1"/>
  <c r="D66" i="15" s="1"/>
  <c r="D67" i="15" s="1"/>
  <c r="D68" i="15" s="1"/>
  <c r="D69" i="15" s="1"/>
  <c r="A51" i="15"/>
  <c r="C51" i="15" s="1"/>
  <c r="A52" i="15" s="1"/>
  <c r="C52" i="15" s="1"/>
  <c r="A53" i="15" s="1"/>
  <c r="C53" i="15" s="1"/>
  <c r="A54" i="15" s="1"/>
  <c r="C54" i="15" s="1"/>
  <c r="A55" i="15" s="1"/>
  <c r="C55" i="15" s="1"/>
  <c r="A56" i="15" s="1"/>
  <c r="C56" i="15" s="1"/>
  <c r="A57" i="15" s="1"/>
  <c r="C57" i="15" s="1"/>
  <c r="A58" i="15" s="1"/>
  <c r="C58" i="15" s="1"/>
  <c r="A59" i="15" s="1"/>
  <c r="C59" i="15" s="1"/>
  <c r="A60" i="15" s="1"/>
  <c r="C60" i="15" s="1"/>
  <c r="A61" i="15" s="1"/>
  <c r="C61" i="15" s="1"/>
  <c r="A62" i="15" s="1"/>
  <c r="C62" i="15" s="1"/>
  <c r="A63" i="15" s="1"/>
  <c r="C63" i="15" s="1"/>
  <c r="A64" i="15" s="1"/>
  <c r="C64" i="15" s="1"/>
  <c r="A65" i="15" s="1"/>
  <c r="C65" i="15" s="1"/>
  <c r="A66" i="15" s="1"/>
  <c r="C66" i="15" s="1"/>
  <c r="A67" i="15" s="1"/>
  <c r="C67" i="15" s="1"/>
  <c r="A68" i="15" s="1"/>
  <c r="C68" i="15" s="1"/>
  <c r="A69" i="15" s="1"/>
  <c r="I9" i="25" l="1"/>
  <c r="K9" i="25" s="1"/>
  <c r="I8" i="25" s="1"/>
  <c r="A19" i="25"/>
  <c r="C19" i="25" s="1"/>
  <c r="A20" i="25" s="1"/>
  <c r="C20" i="25" s="1"/>
  <c r="A21" i="25" s="1"/>
  <c r="I18" i="24"/>
  <c r="K18" i="24" s="1"/>
  <c r="M31" i="14"/>
  <c r="H31" i="14"/>
  <c r="E31" i="14"/>
  <c r="K29" i="14"/>
  <c r="I28" i="14" s="1"/>
  <c r="K28" i="14" s="1"/>
  <c r="I27" i="14" s="1"/>
  <c r="K27" i="14" s="1"/>
  <c r="I26" i="14" s="1"/>
  <c r="K26" i="14" s="1"/>
  <c r="I25" i="14" s="1"/>
  <c r="K25" i="14" s="1"/>
  <c r="I24" i="14" s="1"/>
  <c r="K24" i="14" s="1"/>
  <c r="I23" i="14" s="1"/>
  <c r="K23" i="14" s="1"/>
  <c r="I22" i="14" s="1"/>
  <c r="K22" i="14" s="1"/>
  <c r="I21" i="14" s="1"/>
  <c r="K21" i="14" s="1"/>
  <c r="I20" i="14" s="1"/>
  <c r="I29" i="14"/>
  <c r="G29" i="14"/>
  <c r="G28" i="14" s="1"/>
  <c r="G27" i="14" s="1"/>
  <c r="G26" i="14" s="1"/>
  <c r="G25" i="14" s="1"/>
  <c r="G24" i="14" s="1"/>
  <c r="G23" i="14" s="1"/>
  <c r="G22" i="14" s="1"/>
  <c r="G21" i="14" s="1"/>
  <c r="G20" i="14" s="1"/>
  <c r="D21" i="14"/>
  <c r="D22" i="14" s="1"/>
  <c r="D23" i="14" s="1"/>
  <c r="D24" i="14" s="1"/>
  <c r="D25" i="14" s="1"/>
  <c r="D26" i="14" s="1"/>
  <c r="D27" i="14" s="1"/>
  <c r="D28" i="14" s="1"/>
  <c r="D29" i="14" s="1"/>
  <c r="D30" i="14" s="1"/>
  <c r="C21" i="14"/>
  <c r="A22" i="14" s="1"/>
  <c r="C22" i="14" s="1"/>
  <c r="A23" i="14" s="1"/>
  <c r="C23" i="14" s="1"/>
  <c r="A24" i="14" s="1"/>
  <c r="C24" i="14" s="1"/>
  <c r="A25" i="14" s="1"/>
  <c r="C25" i="14" s="1"/>
  <c r="A26" i="14" s="1"/>
  <c r="C26" i="14" s="1"/>
  <c r="A27" i="14" s="1"/>
  <c r="C27" i="14" s="1"/>
  <c r="A28" i="14" s="1"/>
  <c r="C28" i="14" s="1"/>
  <c r="A29" i="14" s="1"/>
  <c r="C29" i="14" s="1"/>
  <c r="A30" i="14" s="1"/>
  <c r="A21" i="14"/>
  <c r="M19" i="14"/>
  <c r="H19" i="14"/>
  <c r="E19" i="14"/>
  <c r="I17" i="14"/>
  <c r="K17" i="14" s="1"/>
  <c r="I16" i="14" s="1"/>
  <c r="K16" i="14" s="1"/>
  <c r="I15" i="14" s="1"/>
  <c r="K15" i="14" s="1"/>
  <c r="I14" i="14" s="1"/>
  <c r="K14" i="14" s="1"/>
  <c r="I13" i="14" s="1"/>
  <c r="K13" i="14" s="1"/>
  <c r="I12" i="14" s="1"/>
  <c r="K12" i="14" s="1"/>
  <c r="I11" i="14" s="1"/>
  <c r="K11" i="14" s="1"/>
  <c r="G17" i="14"/>
  <c r="G16" i="14" s="1"/>
  <c r="G15" i="14" s="1"/>
  <c r="G14" i="14" s="1"/>
  <c r="G13" i="14" s="1"/>
  <c r="G12" i="14" s="1"/>
  <c r="G11" i="14" s="1"/>
  <c r="G10" i="14" s="1"/>
  <c r="G9" i="14" s="1"/>
  <c r="G8" i="14" s="1"/>
  <c r="I10" i="14"/>
  <c r="K10" i="14" s="1"/>
  <c r="I9" i="14"/>
  <c r="K9" i="14" s="1"/>
  <c r="I8" i="14" s="1"/>
  <c r="D9" i="14"/>
  <c r="D10" i="14" s="1"/>
  <c r="D11" i="14" s="1"/>
  <c r="D12" i="14" s="1"/>
  <c r="D13" i="14" s="1"/>
  <c r="D14" i="14" s="1"/>
  <c r="D15" i="14" s="1"/>
  <c r="D16" i="14" s="1"/>
  <c r="D17" i="14" s="1"/>
  <c r="D18" i="14" s="1"/>
  <c r="A9" i="14"/>
  <c r="C9" i="14" s="1"/>
  <c r="A10" i="14" s="1"/>
  <c r="C10" i="14" s="1"/>
  <c r="A11" i="14" s="1"/>
  <c r="C11" i="14" s="1"/>
  <c r="A12" i="14" s="1"/>
  <c r="C12" i="14" s="1"/>
  <c r="A13" i="14" s="1"/>
  <c r="C13" i="14" s="1"/>
  <c r="A14" i="14" s="1"/>
  <c r="C14" i="14" s="1"/>
  <c r="A15" i="14" s="1"/>
  <c r="C15" i="14" s="1"/>
  <c r="A16" i="14" s="1"/>
  <c r="C16" i="14" s="1"/>
  <c r="A17" i="14" s="1"/>
  <c r="C17" i="14" s="1"/>
  <c r="A18" i="14" s="1"/>
  <c r="I17" i="24" l="1"/>
  <c r="K17" i="24" s="1"/>
  <c r="M43" i="13"/>
  <c r="H43" i="13"/>
  <c r="E43" i="13"/>
  <c r="I41" i="13"/>
  <c r="G41" i="13"/>
  <c r="K39" i="13"/>
  <c r="I38" i="13" s="1"/>
  <c r="K38" i="13" s="1"/>
  <c r="I37" i="13" s="1"/>
  <c r="K37" i="13" s="1"/>
  <c r="I36" i="13" s="1"/>
  <c r="K36" i="13" s="1"/>
  <c r="I35" i="13" s="1"/>
  <c r="K35" i="13" s="1"/>
  <c r="I34" i="13" s="1"/>
  <c r="K34" i="13" s="1"/>
  <c r="I33" i="13" s="1"/>
  <c r="K33" i="13" s="1"/>
  <c r="I32" i="13" s="1"/>
  <c r="K32" i="13" s="1"/>
  <c r="I31" i="13" s="1"/>
  <c r="K31" i="13" s="1"/>
  <c r="I30" i="13" s="1"/>
  <c r="K30" i="13" s="1"/>
  <c r="I29" i="13" s="1"/>
  <c r="K29" i="13" s="1"/>
  <c r="I28" i="13" s="1"/>
  <c r="K28" i="13" s="1"/>
  <c r="I27" i="13" s="1"/>
  <c r="K27" i="13" s="1"/>
  <c r="I26" i="13" s="1"/>
  <c r="G38" i="13"/>
  <c r="G37" i="13" s="1"/>
  <c r="G36" i="13" s="1"/>
  <c r="G35" i="13" s="1"/>
  <c r="G34" i="13" s="1"/>
  <c r="G33" i="13" s="1"/>
  <c r="G32" i="13" s="1"/>
  <c r="G31" i="13" s="1"/>
  <c r="G30" i="13" s="1"/>
  <c r="G29" i="13" s="1"/>
  <c r="G28" i="13" s="1"/>
  <c r="G27" i="13" s="1"/>
  <c r="G26" i="13" s="1"/>
  <c r="D27" i="13"/>
  <c r="D28" i="13" s="1"/>
  <c r="D29" i="13" s="1"/>
  <c r="D30" i="13" s="1"/>
  <c r="D31" i="13" s="1"/>
  <c r="D32" i="13" s="1"/>
  <c r="D33" i="13" s="1"/>
  <c r="D34" i="13" s="1"/>
  <c r="D35" i="13" s="1"/>
  <c r="D36" i="13" s="1"/>
  <c r="D37" i="13" s="1"/>
  <c r="D38" i="13" s="1"/>
  <c r="D39" i="13" s="1"/>
  <c r="D40" i="13" s="1"/>
  <c r="D41" i="13" s="1"/>
  <c r="D42" i="13" s="1"/>
  <c r="A27" i="13"/>
  <c r="C27" i="13" s="1"/>
  <c r="A28" i="13" s="1"/>
  <c r="C28" i="13" s="1"/>
  <c r="A29" i="13" s="1"/>
  <c r="C29" i="13" s="1"/>
  <c r="A30" i="13" s="1"/>
  <c r="C30" i="13" s="1"/>
  <c r="A31" i="13" s="1"/>
  <c r="C31" i="13" s="1"/>
  <c r="A32" i="13" s="1"/>
  <c r="C32" i="13" s="1"/>
  <c r="A33" i="13" s="1"/>
  <c r="C33" i="13" s="1"/>
  <c r="A34" i="13" s="1"/>
  <c r="C34" i="13" s="1"/>
  <c r="A35" i="13" s="1"/>
  <c r="C35" i="13" s="1"/>
  <c r="A36" i="13" s="1"/>
  <c r="C36" i="13" s="1"/>
  <c r="A37" i="13" s="1"/>
  <c r="C37" i="13" s="1"/>
  <c r="A38" i="13" s="1"/>
  <c r="C38" i="13" s="1"/>
  <c r="A39" i="13" s="1"/>
  <c r="C39" i="13" s="1"/>
  <c r="A40" i="13" s="1"/>
  <c r="C40" i="13" s="1"/>
  <c r="A41" i="13" s="1"/>
  <c r="C41" i="13" s="1"/>
  <c r="A42" i="13" s="1"/>
  <c r="M25" i="13"/>
  <c r="H25" i="13"/>
  <c r="E25" i="13"/>
  <c r="I23" i="13"/>
  <c r="K23" i="13" s="1"/>
  <c r="G23" i="13"/>
  <c r="I22" i="13"/>
  <c r="K22" i="13" s="1"/>
  <c r="I21" i="13" s="1"/>
  <c r="G22" i="13"/>
  <c r="K21" i="13"/>
  <c r="I20" i="13" s="1"/>
  <c r="K20" i="13" s="1"/>
  <c r="I19" i="13" s="1"/>
  <c r="K19" i="13" s="1"/>
  <c r="I18" i="13" s="1"/>
  <c r="K18" i="13" s="1"/>
  <c r="I17" i="13" s="1"/>
  <c r="K17" i="13" s="1"/>
  <c r="I16" i="13" s="1"/>
  <c r="K16" i="13" s="1"/>
  <c r="I15" i="13" s="1"/>
  <c r="K15" i="13" s="1"/>
  <c r="I14" i="13" s="1"/>
  <c r="K14" i="13" s="1"/>
  <c r="I13" i="13" s="1"/>
  <c r="K13" i="13" s="1"/>
  <c r="I12" i="13" s="1"/>
  <c r="K12" i="13" s="1"/>
  <c r="I11" i="13" s="1"/>
  <c r="K11" i="13" s="1"/>
  <c r="I10" i="13" s="1"/>
  <c r="K10" i="13" s="1"/>
  <c r="I9" i="13" s="1"/>
  <c r="K9" i="13" s="1"/>
  <c r="I8" i="13" s="1"/>
  <c r="G21" i="13"/>
  <c r="G20" i="13" s="1"/>
  <c r="G19" i="13" s="1"/>
  <c r="G18" i="13" s="1"/>
  <c r="G17" i="13" s="1"/>
  <c r="G16" i="13" s="1"/>
  <c r="G15" i="13" s="1"/>
  <c r="G14" i="13" s="1"/>
  <c r="G13" i="13" s="1"/>
  <c r="G12" i="13" s="1"/>
  <c r="G11" i="13" s="1"/>
  <c r="G10" i="13" s="1"/>
  <c r="G9" i="13" s="1"/>
  <c r="D10" i="13"/>
  <c r="D11" i="13" s="1"/>
  <c r="D12" i="13" s="1"/>
  <c r="D13" i="13" s="1"/>
  <c r="D14" i="13" s="1"/>
  <c r="D15" i="13" s="1"/>
  <c r="D16" i="13" s="1"/>
  <c r="D17" i="13" s="1"/>
  <c r="D18" i="13" s="1"/>
  <c r="D19" i="13" s="1"/>
  <c r="D20" i="13" s="1"/>
  <c r="D21" i="13" s="1"/>
  <c r="D24" i="13" s="1"/>
  <c r="D9" i="13"/>
  <c r="A9" i="13"/>
  <c r="C9" i="13" s="1"/>
  <c r="A10" i="13" s="1"/>
  <c r="C10" i="13" s="1"/>
  <c r="A11" i="13" s="1"/>
  <c r="C11" i="13" s="1"/>
  <c r="A12" i="13" s="1"/>
  <c r="C12" i="13" s="1"/>
  <c r="A13" i="13" s="1"/>
  <c r="C13" i="13" s="1"/>
  <c r="A14" i="13" s="1"/>
  <c r="C14" i="13" s="1"/>
  <c r="A15" i="13" s="1"/>
  <c r="C15" i="13" s="1"/>
  <c r="A16" i="13" s="1"/>
  <c r="C16" i="13" s="1"/>
  <c r="A17" i="13" s="1"/>
  <c r="C17" i="13" s="1"/>
  <c r="A18" i="13" s="1"/>
  <c r="C18" i="13" s="1"/>
  <c r="A19" i="13" s="1"/>
  <c r="C19" i="13" s="1"/>
  <c r="A20" i="13" s="1"/>
  <c r="C20" i="13" s="1"/>
  <c r="A21" i="13" s="1"/>
  <c r="C23" i="13" s="1"/>
  <c r="A24" i="13" s="1"/>
  <c r="G8" i="13"/>
  <c r="I16" i="24" l="1"/>
  <c r="M55" i="12"/>
  <c r="H55" i="12"/>
  <c r="E55" i="12"/>
  <c r="I53" i="12"/>
  <c r="K53" i="12" s="1"/>
  <c r="I52" i="12" s="1"/>
  <c r="K52" i="12" s="1"/>
  <c r="I51" i="12" s="1"/>
  <c r="K51" i="12" s="1"/>
  <c r="I50" i="12" s="1"/>
  <c r="K50" i="12" s="1"/>
  <c r="I49" i="12" s="1"/>
  <c r="K49" i="12" s="1"/>
  <c r="I48" i="12" s="1"/>
  <c r="K48" i="12" s="1"/>
  <c r="I47" i="12" s="1"/>
  <c r="K47" i="12" s="1"/>
  <c r="I46" i="12" s="1"/>
  <c r="K46" i="12" s="1"/>
  <c r="I45" i="12" s="1"/>
  <c r="K45" i="12" s="1"/>
  <c r="I44" i="12" s="1"/>
  <c r="K44" i="12" s="1"/>
  <c r="I43" i="12" s="1"/>
  <c r="K43" i="12" s="1"/>
  <c r="I42" i="12" s="1"/>
  <c r="K42" i="12" s="1"/>
  <c r="I41" i="12" s="1"/>
  <c r="K41" i="12" s="1"/>
  <c r="I40" i="12" s="1"/>
  <c r="G53" i="12"/>
  <c r="G52" i="12"/>
  <c r="G51" i="12" s="1"/>
  <c r="G50" i="12" s="1"/>
  <c r="G49" i="12" s="1"/>
  <c r="G48" i="12" s="1"/>
  <c r="G47" i="12" s="1"/>
  <c r="G46" i="12" s="1"/>
  <c r="G45" i="12" s="1"/>
  <c r="G44" i="12" s="1"/>
  <c r="G43" i="12" s="1"/>
  <c r="G42" i="12" s="1"/>
  <c r="G41" i="12" s="1"/>
  <c r="G40" i="12" s="1"/>
  <c r="D41" i="12"/>
  <c r="D42" i="12" s="1"/>
  <c r="D43" i="12" s="1"/>
  <c r="D44" i="12" s="1"/>
  <c r="D45" i="12" s="1"/>
  <c r="D46" i="12" s="1"/>
  <c r="D47" i="12" s="1"/>
  <c r="D48" i="12" s="1"/>
  <c r="D49" i="12" s="1"/>
  <c r="D50" i="12" s="1"/>
  <c r="D51" i="12" s="1"/>
  <c r="D52" i="12" s="1"/>
  <c r="D53" i="12" s="1"/>
  <c r="D54" i="12" s="1"/>
  <c r="A41" i="12"/>
  <c r="C41" i="12" s="1"/>
  <c r="A42" i="12" s="1"/>
  <c r="C42" i="12" s="1"/>
  <c r="A43" i="12" s="1"/>
  <c r="C43" i="12" s="1"/>
  <c r="A44" i="12" s="1"/>
  <c r="C44" i="12" s="1"/>
  <c r="A45" i="12" s="1"/>
  <c r="C45" i="12" s="1"/>
  <c r="A46" i="12" s="1"/>
  <c r="C46" i="12" s="1"/>
  <c r="A47" i="12" s="1"/>
  <c r="C47" i="12" s="1"/>
  <c r="A48" i="12" s="1"/>
  <c r="C48" i="12" s="1"/>
  <c r="A49" i="12" s="1"/>
  <c r="C49" i="12" s="1"/>
  <c r="A50" i="12" s="1"/>
  <c r="C50" i="12" s="1"/>
  <c r="A51" i="12" s="1"/>
  <c r="C51" i="12" s="1"/>
  <c r="A52" i="12" s="1"/>
  <c r="C52" i="12" s="1"/>
  <c r="A53" i="12" s="1"/>
  <c r="C53" i="12" s="1"/>
  <c r="A54" i="12" s="1"/>
  <c r="M39" i="12"/>
  <c r="H39" i="12"/>
  <c r="E39" i="12"/>
  <c r="K37" i="12"/>
  <c r="I36" i="12" s="1"/>
  <c r="K36" i="12" s="1"/>
  <c r="I35" i="12" s="1"/>
  <c r="K35" i="12" s="1"/>
  <c r="I34" i="12" s="1"/>
  <c r="K34" i="12" s="1"/>
  <c r="I33" i="12" s="1"/>
  <c r="K33" i="12" s="1"/>
  <c r="I32" i="12" s="1"/>
  <c r="K32" i="12" s="1"/>
  <c r="I31" i="12" s="1"/>
  <c r="K31" i="12" s="1"/>
  <c r="I30" i="12" s="1"/>
  <c r="K30" i="12" s="1"/>
  <c r="I29" i="12" s="1"/>
  <c r="K29" i="12" s="1"/>
  <c r="I28" i="12" s="1"/>
  <c r="K28" i="12" s="1"/>
  <c r="I27" i="12" s="1"/>
  <c r="K27" i="12" s="1"/>
  <c r="I26" i="12" s="1"/>
  <c r="K26" i="12" s="1"/>
  <c r="I25" i="12" s="1"/>
  <c r="K25" i="12" s="1"/>
  <c r="I24" i="12" s="1"/>
  <c r="I37" i="12"/>
  <c r="G37" i="12"/>
  <c r="G36" i="12" s="1"/>
  <c r="G35" i="12" s="1"/>
  <c r="G34" i="12" s="1"/>
  <c r="G33" i="12" s="1"/>
  <c r="G32" i="12" s="1"/>
  <c r="G31" i="12" s="1"/>
  <c r="G30" i="12" s="1"/>
  <c r="G29" i="12" s="1"/>
  <c r="G28" i="12" s="1"/>
  <c r="G27" i="12" s="1"/>
  <c r="G26" i="12" s="1"/>
  <c r="G25" i="12" s="1"/>
  <c r="G24" i="12" s="1"/>
  <c r="D25" i="12"/>
  <c r="D26" i="12" s="1"/>
  <c r="D27" i="12" s="1"/>
  <c r="D28" i="12" s="1"/>
  <c r="D29" i="12" s="1"/>
  <c r="D30" i="12" s="1"/>
  <c r="D31" i="12" s="1"/>
  <c r="D32" i="12" s="1"/>
  <c r="D33" i="12" s="1"/>
  <c r="D34" i="12" s="1"/>
  <c r="D35" i="12" s="1"/>
  <c r="D36" i="12" s="1"/>
  <c r="D37" i="12" s="1"/>
  <c r="D38" i="12" s="1"/>
  <c r="C25" i="12"/>
  <c r="A26" i="12" s="1"/>
  <c r="C26" i="12" s="1"/>
  <c r="A27" i="12" s="1"/>
  <c r="C27" i="12" s="1"/>
  <c r="A28" i="12" s="1"/>
  <c r="C28" i="12" s="1"/>
  <c r="A29" i="12" s="1"/>
  <c r="C29" i="12" s="1"/>
  <c r="A30" i="12" s="1"/>
  <c r="C30" i="12" s="1"/>
  <c r="A31" i="12" s="1"/>
  <c r="C31" i="12" s="1"/>
  <c r="A32" i="12" s="1"/>
  <c r="C32" i="12" s="1"/>
  <c r="A33" i="12" s="1"/>
  <c r="C33" i="12" s="1"/>
  <c r="A34" i="12" s="1"/>
  <c r="C34" i="12" s="1"/>
  <c r="A35" i="12" s="1"/>
  <c r="C35" i="12" s="1"/>
  <c r="A36" i="12" s="1"/>
  <c r="C36" i="12" s="1"/>
  <c r="A37" i="12" s="1"/>
  <c r="C37" i="12" s="1"/>
  <c r="A38" i="12" s="1"/>
  <c r="A25" i="12"/>
  <c r="M23" i="12"/>
  <c r="H23" i="12"/>
  <c r="E23" i="12"/>
  <c r="I21" i="12"/>
  <c r="K21" i="12" s="1"/>
  <c r="G21" i="12"/>
  <c r="I20" i="12"/>
  <c r="K20" i="12" s="1"/>
  <c r="G20" i="12"/>
  <c r="I19" i="12"/>
  <c r="K19" i="12" s="1"/>
  <c r="G19" i="12"/>
  <c r="I18" i="12"/>
  <c r="K18" i="12" s="1"/>
  <c r="G18" i="12"/>
  <c r="I17" i="12"/>
  <c r="K17" i="12" s="1"/>
  <c r="G17" i="12"/>
  <c r="I16" i="12"/>
  <c r="K16" i="12" s="1"/>
  <c r="G16" i="12"/>
  <c r="I15" i="12"/>
  <c r="K15" i="12" s="1"/>
  <c r="G15" i="12"/>
  <c r="I14" i="12"/>
  <c r="K14" i="12" s="1"/>
  <c r="G14" i="12"/>
  <c r="I13" i="12"/>
  <c r="K13" i="12" s="1"/>
  <c r="G13" i="12"/>
  <c r="I12" i="12"/>
  <c r="K12" i="12" s="1"/>
  <c r="G12" i="12"/>
  <c r="I11" i="12"/>
  <c r="K11" i="12" s="1"/>
  <c r="G11" i="12"/>
  <c r="G10" i="12" s="1"/>
  <c r="G9" i="12" s="1"/>
  <c r="G8" i="12" s="1"/>
  <c r="I10" i="12"/>
  <c r="K10" i="12" s="1"/>
  <c r="I9" i="12"/>
  <c r="K9" i="12" s="1"/>
  <c r="I8" i="12" s="1"/>
  <c r="D9" i="12"/>
  <c r="D10" i="12" s="1"/>
  <c r="D11" i="12" s="1"/>
  <c r="D12" i="12" s="1"/>
  <c r="D13" i="12" s="1"/>
  <c r="D14" i="12" s="1"/>
  <c r="D15" i="12" s="1"/>
  <c r="D16" i="12" s="1"/>
  <c r="D17" i="12" s="1"/>
  <c r="D18" i="12" s="1"/>
  <c r="D19" i="12" s="1"/>
  <c r="D20" i="12" s="1"/>
  <c r="D21" i="12" s="1"/>
  <c r="D22" i="12" s="1"/>
  <c r="A9" i="12"/>
  <c r="C9" i="12" s="1"/>
  <c r="A10" i="12" s="1"/>
  <c r="C10" i="12" s="1"/>
  <c r="A11" i="12" s="1"/>
  <c r="C11" i="12" s="1"/>
  <c r="A12" i="12" s="1"/>
  <c r="C12" i="12" s="1"/>
  <c r="A13" i="12" s="1"/>
  <c r="C13" i="12" s="1"/>
  <c r="A14" i="12" s="1"/>
  <c r="C14" i="12" s="1"/>
  <c r="A15" i="12" s="1"/>
  <c r="C15" i="12" s="1"/>
  <c r="A16" i="12" s="1"/>
  <c r="C16" i="12" s="1"/>
  <c r="A17" i="12" s="1"/>
  <c r="C17" i="12" s="1"/>
  <c r="A18" i="12" s="1"/>
  <c r="C18" i="12" s="1"/>
  <c r="A19" i="12" s="1"/>
  <c r="C19" i="12" s="1"/>
  <c r="A20" i="12" s="1"/>
  <c r="C20" i="12" s="1"/>
  <c r="A21" i="12" s="1"/>
  <c r="C21" i="12" s="1"/>
  <c r="A22" i="12" s="1"/>
  <c r="K16" i="24" l="1"/>
  <c r="I15" i="24" s="1"/>
  <c r="K15" i="24" s="1"/>
  <c r="I14" i="24" s="1"/>
  <c r="K14" i="24" s="1"/>
  <c r="M41" i="11"/>
  <c r="H41" i="11"/>
  <c r="E41" i="11"/>
  <c r="K39" i="11"/>
  <c r="I38" i="11" s="1"/>
  <c r="K38" i="11" s="1"/>
  <c r="I37" i="11" s="1"/>
  <c r="K37" i="11" s="1"/>
  <c r="I36" i="11" s="1"/>
  <c r="K36" i="11" s="1"/>
  <c r="I35" i="11" s="1"/>
  <c r="K35" i="11" s="1"/>
  <c r="I34" i="11" s="1"/>
  <c r="K34" i="11" s="1"/>
  <c r="I33" i="11" s="1"/>
  <c r="K33" i="11" s="1"/>
  <c r="I32" i="11" s="1"/>
  <c r="K32" i="11" s="1"/>
  <c r="I31" i="11" s="1"/>
  <c r="K31" i="11" s="1"/>
  <c r="I30" i="11" s="1"/>
  <c r="K30" i="11" s="1"/>
  <c r="I29" i="11" s="1"/>
  <c r="K29" i="11" s="1"/>
  <c r="I28" i="11" s="1"/>
  <c r="K28" i="11" s="1"/>
  <c r="I27" i="11" s="1"/>
  <c r="K27" i="11" s="1"/>
  <c r="I26" i="11" s="1"/>
  <c r="K26" i="11" s="1"/>
  <c r="I25" i="11" s="1"/>
  <c r="I39" i="11"/>
  <c r="G39" i="11"/>
  <c r="G38" i="11" s="1"/>
  <c r="G37" i="11" s="1"/>
  <c r="G36" i="11" s="1"/>
  <c r="G35" i="11" s="1"/>
  <c r="G34" i="11" s="1"/>
  <c r="G33" i="11" s="1"/>
  <c r="G32" i="11" s="1"/>
  <c r="G31" i="11" s="1"/>
  <c r="G30" i="11" s="1"/>
  <c r="G29" i="11" s="1"/>
  <c r="G28" i="11" s="1"/>
  <c r="G27" i="11" s="1"/>
  <c r="G26" i="11" s="1"/>
  <c r="G25" i="11" s="1"/>
  <c r="D26" i="11"/>
  <c r="D27" i="11" s="1"/>
  <c r="D28" i="11" s="1"/>
  <c r="D29" i="11" s="1"/>
  <c r="D30" i="11" s="1"/>
  <c r="D31" i="11" s="1"/>
  <c r="D32" i="11" s="1"/>
  <c r="D33" i="11" s="1"/>
  <c r="D34" i="11" s="1"/>
  <c r="D35" i="11" s="1"/>
  <c r="D36" i="11" s="1"/>
  <c r="D37" i="11" s="1"/>
  <c r="D38" i="11" s="1"/>
  <c r="D39" i="11" s="1"/>
  <c r="D40" i="11" s="1"/>
  <c r="A26" i="11"/>
  <c r="C26" i="11" s="1"/>
  <c r="A27" i="11" s="1"/>
  <c r="C27" i="11" s="1"/>
  <c r="A28" i="11" s="1"/>
  <c r="C28" i="11" s="1"/>
  <c r="A29" i="11" s="1"/>
  <c r="C29" i="11" s="1"/>
  <c r="A30" i="11" s="1"/>
  <c r="C30" i="11" s="1"/>
  <c r="A31" i="11" s="1"/>
  <c r="C31" i="11" s="1"/>
  <c r="A32" i="11" s="1"/>
  <c r="C32" i="11" s="1"/>
  <c r="A33" i="11" s="1"/>
  <c r="C33" i="11" s="1"/>
  <c r="A34" i="11" s="1"/>
  <c r="C34" i="11" s="1"/>
  <c r="A35" i="11" s="1"/>
  <c r="C35" i="11" s="1"/>
  <c r="A36" i="11" s="1"/>
  <c r="C36" i="11" s="1"/>
  <c r="A37" i="11" s="1"/>
  <c r="C37" i="11" s="1"/>
  <c r="A38" i="11" s="1"/>
  <c r="C38" i="11" s="1"/>
  <c r="A39" i="11" s="1"/>
  <c r="C39" i="11" s="1"/>
  <c r="A40" i="11" s="1"/>
  <c r="M24" i="11"/>
  <c r="H24" i="11"/>
  <c r="E24" i="11"/>
  <c r="I22" i="11"/>
  <c r="K22" i="11" s="1"/>
  <c r="G22" i="11"/>
  <c r="I21" i="11"/>
  <c r="K21" i="11" s="1"/>
  <c r="G21" i="11"/>
  <c r="I20" i="11"/>
  <c r="K20" i="11" s="1"/>
  <c r="G20" i="11"/>
  <c r="I19" i="11"/>
  <c r="K19" i="11" s="1"/>
  <c r="G19" i="11"/>
  <c r="I18" i="11"/>
  <c r="K18" i="11" s="1"/>
  <c r="G18" i="11"/>
  <c r="I17" i="11"/>
  <c r="K17" i="11" s="1"/>
  <c r="G17" i="11"/>
  <c r="I16" i="11"/>
  <c r="K16" i="11" s="1"/>
  <c r="G16" i="11"/>
  <c r="I15" i="11"/>
  <c r="K15" i="11" s="1"/>
  <c r="G15" i="11"/>
  <c r="I14" i="11"/>
  <c r="K14" i="11" s="1"/>
  <c r="G14" i="11"/>
  <c r="I13" i="11"/>
  <c r="K13" i="11" s="1"/>
  <c r="G13" i="11"/>
  <c r="I12" i="11"/>
  <c r="K12" i="11" s="1"/>
  <c r="G12" i="11"/>
  <c r="I11" i="11"/>
  <c r="K11" i="11" s="1"/>
  <c r="G11" i="11"/>
  <c r="I10" i="11"/>
  <c r="K10" i="11" s="1"/>
  <c r="G10" i="11"/>
  <c r="I9" i="11"/>
  <c r="K9" i="11" s="1"/>
  <c r="I8" i="11" s="1"/>
  <c r="G9" i="11"/>
  <c r="D9" i="11"/>
  <c r="D10" i="11" s="1"/>
  <c r="D11" i="11" s="1"/>
  <c r="D12" i="11" s="1"/>
  <c r="D13" i="11" s="1"/>
  <c r="D14" i="11" s="1"/>
  <c r="D15" i="11" s="1"/>
  <c r="D16" i="11" s="1"/>
  <c r="D17" i="11" s="1"/>
  <c r="D18" i="11" s="1"/>
  <c r="D19" i="11" s="1"/>
  <c r="D20" i="11" s="1"/>
  <c r="D21" i="11" s="1"/>
  <c r="D22" i="11" s="1"/>
  <c r="D23" i="11" s="1"/>
  <c r="A9" i="11"/>
  <c r="C9" i="11" s="1"/>
  <c r="A10" i="11" s="1"/>
  <c r="C10" i="11" s="1"/>
  <c r="A11" i="11" s="1"/>
  <c r="C11" i="11" s="1"/>
  <c r="A12" i="11" s="1"/>
  <c r="C12" i="11" s="1"/>
  <c r="A13" i="11" s="1"/>
  <c r="C13" i="11" s="1"/>
  <c r="A14" i="11" s="1"/>
  <c r="C14" i="11" s="1"/>
  <c r="A15" i="11" s="1"/>
  <c r="C15" i="11" s="1"/>
  <c r="A16" i="11" s="1"/>
  <c r="C16" i="11" s="1"/>
  <c r="A17" i="11" s="1"/>
  <c r="C17" i="11" s="1"/>
  <c r="A18" i="11" s="1"/>
  <c r="C18" i="11" s="1"/>
  <c r="A19" i="11" s="1"/>
  <c r="C19" i="11" s="1"/>
  <c r="A20" i="11" s="1"/>
  <c r="C20" i="11" s="1"/>
  <c r="A21" i="11" s="1"/>
  <c r="C21" i="11" s="1"/>
  <c r="A22" i="11" s="1"/>
  <c r="C22" i="11" s="1"/>
  <c r="A23" i="11" s="1"/>
  <c r="G8" i="11"/>
  <c r="I13" i="24" l="1"/>
  <c r="K13" i="24" s="1"/>
  <c r="M68" i="10"/>
  <c r="H68" i="10"/>
  <c r="E68" i="10"/>
  <c r="I66" i="10"/>
  <c r="K66" i="10" s="1"/>
  <c r="I65" i="10" s="1"/>
  <c r="K65" i="10" s="1"/>
  <c r="I64" i="10" s="1"/>
  <c r="K64" i="10" s="1"/>
  <c r="I63" i="10" s="1"/>
  <c r="K63" i="10" s="1"/>
  <c r="I62" i="10" s="1"/>
  <c r="K62" i="10" s="1"/>
  <c r="I61" i="10" s="1"/>
  <c r="K61" i="10" s="1"/>
  <c r="I60" i="10" s="1"/>
  <c r="K60" i="10" s="1"/>
  <c r="I59" i="10" s="1"/>
  <c r="K59" i="10" s="1"/>
  <c r="I58" i="10" s="1"/>
  <c r="K58" i="10" s="1"/>
  <c r="I57" i="10" s="1"/>
  <c r="K57" i="10" s="1"/>
  <c r="I56" i="10" s="1"/>
  <c r="K56" i="10" s="1"/>
  <c r="I55" i="10" s="1"/>
  <c r="K55" i="10" s="1"/>
  <c r="I54" i="10" s="1"/>
  <c r="K54" i="10" s="1"/>
  <c r="I53" i="10" s="1"/>
  <c r="K53" i="10" s="1"/>
  <c r="I52" i="10" s="1"/>
  <c r="K52" i="10" s="1"/>
  <c r="I51" i="10" s="1"/>
  <c r="K51" i="10" s="1"/>
  <c r="I50" i="10" s="1"/>
  <c r="K50" i="10" s="1"/>
  <c r="I49" i="10" s="1"/>
  <c r="K49" i="10" s="1"/>
  <c r="I48" i="10" s="1"/>
  <c r="G66" i="10"/>
  <c r="G65" i="10"/>
  <c r="G64" i="10" s="1"/>
  <c r="G63" i="10" s="1"/>
  <c r="G62" i="10" s="1"/>
  <c r="G61" i="10" s="1"/>
  <c r="G60" i="10" s="1"/>
  <c r="G59" i="10" s="1"/>
  <c r="G58" i="10" s="1"/>
  <c r="G57" i="10" s="1"/>
  <c r="G56" i="10" s="1"/>
  <c r="G55" i="10" s="1"/>
  <c r="G54" i="10" s="1"/>
  <c r="G53" i="10" s="1"/>
  <c r="G52" i="10" s="1"/>
  <c r="G51" i="10" s="1"/>
  <c r="G50" i="10" s="1"/>
  <c r="G49" i="10" s="1"/>
  <c r="G48" i="10" s="1"/>
  <c r="D51" i="10"/>
  <c r="D52" i="10" s="1"/>
  <c r="D55" i="10" s="1"/>
  <c r="D56" i="10" s="1"/>
  <c r="D57" i="10" s="1"/>
  <c r="D63" i="10" s="1"/>
  <c r="D64" i="10" s="1"/>
  <c r="D65" i="10" s="1"/>
  <c r="D66" i="10" s="1"/>
  <c r="D67" i="10" s="1"/>
  <c r="A51" i="10"/>
  <c r="C51" i="10" s="1"/>
  <c r="A52" i="10" s="1"/>
  <c r="C52" i="10" s="1"/>
  <c r="A55" i="10" s="1"/>
  <c r="C55" i="10" s="1"/>
  <c r="A56" i="10" s="1"/>
  <c r="C56" i="10" s="1"/>
  <c r="A57" i="10" s="1"/>
  <c r="C57" i="10" s="1"/>
  <c r="A63" i="10" s="1"/>
  <c r="C63" i="10" s="1"/>
  <c r="A64" i="10" s="1"/>
  <c r="C64" i="10" s="1"/>
  <c r="A65" i="10" s="1"/>
  <c r="C65" i="10" s="1"/>
  <c r="A66" i="10" s="1"/>
  <c r="C66" i="10" s="1"/>
  <c r="A67" i="10" s="1"/>
  <c r="I12" i="24" l="1"/>
  <c r="K12" i="24" s="1"/>
  <c r="M47" i="10"/>
  <c r="H47" i="10"/>
  <c r="E47" i="10"/>
  <c r="I45" i="10"/>
  <c r="K45" i="10" s="1"/>
  <c r="I44" i="10" s="1"/>
  <c r="K44" i="10" s="1"/>
  <c r="I43" i="10" s="1"/>
  <c r="K43" i="10" s="1"/>
  <c r="I42" i="10" s="1"/>
  <c r="K42" i="10" s="1"/>
  <c r="I36" i="10" s="1"/>
  <c r="K36" i="10" s="1"/>
  <c r="I35" i="10" s="1"/>
  <c r="K35" i="10" s="1"/>
  <c r="I34" i="10" s="1"/>
  <c r="K34" i="10" s="1"/>
  <c r="I31" i="10" s="1"/>
  <c r="K31" i="10" s="1"/>
  <c r="I30" i="10" s="1"/>
  <c r="K30" i="10" s="1"/>
  <c r="I29" i="10" s="1"/>
  <c r="G45" i="10"/>
  <c r="G44" i="10" s="1"/>
  <c r="G43" i="10" s="1"/>
  <c r="G42" i="10" s="1"/>
  <c r="G36" i="10" s="1"/>
  <c r="G35" i="10" s="1"/>
  <c r="G34" i="10" s="1"/>
  <c r="G31" i="10" s="1"/>
  <c r="G30" i="10" s="1"/>
  <c r="G29" i="10" s="1"/>
  <c r="D30" i="10"/>
  <c r="D31" i="10" s="1"/>
  <c r="D32" i="10" s="1"/>
  <c r="D33" i="10" s="1"/>
  <c r="D34" i="10" s="1"/>
  <c r="D35" i="10" s="1"/>
  <c r="D36" i="10" s="1"/>
  <c r="D37" i="10" s="1"/>
  <c r="D38" i="10" s="1"/>
  <c r="D39" i="10" s="1"/>
  <c r="D40" i="10" s="1"/>
  <c r="D41" i="10" s="1"/>
  <c r="D42" i="10" s="1"/>
  <c r="D43" i="10" s="1"/>
  <c r="D44" i="10" s="1"/>
  <c r="D45" i="10" s="1"/>
  <c r="D46" i="10" s="1"/>
  <c r="A30" i="10"/>
  <c r="C30" i="10" s="1"/>
  <c r="A31" i="10" s="1"/>
  <c r="C31" i="10" s="1"/>
  <c r="A32" i="10" s="1"/>
  <c r="C32" i="10" s="1"/>
  <c r="A33" i="10" s="1"/>
  <c r="C33" i="10" s="1"/>
  <c r="A34" i="10" s="1"/>
  <c r="C34" i="10" s="1"/>
  <c r="A35" i="10" s="1"/>
  <c r="C35" i="10" s="1"/>
  <c r="A36" i="10" s="1"/>
  <c r="C36" i="10" s="1"/>
  <c r="A37" i="10" s="1"/>
  <c r="C37" i="10" s="1"/>
  <c r="A38" i="10" s="1"/>
  <c r="C38" i="10" s="1"/>
  <c r="A39" i="10" s="1"/>
  <c r="C39" i="10" s="1"/>
  <c r="A40" i="10" s="1"/>
  <c r="C40" i="10" s="1"/>
  <c r="A41" i="10" s="1"/>
  <c r="C41" i="10" s="1"/>
  <c r="A42" i="10" s="1"/>
  <c r="C42" i="10" s="1"/>
  <c r="A43" i="10" s="1"/>
  <c r="C43" i="10" s="1"/>
  <c r="A44" i="10" s="1"/>
  <c r="C44" i="10" s="1"/>
  <c r="A45" i="10" s="1"/>
  <c r="C45" i="10" s="1"/>
  <c r="A46" i="10" s="1"/>
  <c r="M28" i="10"/>
  <c r="H28" i="10"/>
  <c r="E28" i="10"/>
  <c r="I26" i="10"/>
  <c r="K26" i="10" s="1"/>
  <c r="I25" i="10" s="1"/>
  <c r="K25" i="10" s="1"/>
  <c r="I24" i="10" s="1"/>
  <c r="K24" i="10" s="1"/>
  <c r="I23" i="10" s="1"/>
  <c r="K23" i="10" s="1"/>
  <c r="I22" i="10" s="1"/>
  <c r="K22" i="10" s="1"/>
  <c r="I21" i="10" s="1"/>
  <c r="K21" i="10" s="1"/>
  <c r="I20" i="10" s="1"/>
  <c r="K20" i="10" s="1"/>
  <c r="I19" i="10" s="1"/>
  <c r="K19" i="10" s="1"/>
  <c r="I18" i="10" s="1"/>
  <c r="K18" i="10" s="1"/>
  <c r="I17" i="10" s="1"/>
  <c r="K17" i="10" s="1"/>
  <c r="I16" i="10" s="1"/>
  <c r="K16" i="10" s="1"/>
  <c r="I15" i="10" s="1"/>
  <c r="K15" i="10" s="1"/>
  <c r="I14" i="10" s="1"/>
  <c r="K14" i="10" s="1"/>
  <c r="I13" i="10" s="1"/>
  <c r="K13" i="10" s="1"/>
  <c r="I12" i="10" s="1"/>
  <c r="K12" i="10" s="1"/>
  <c r="I11" i="10" s="1"/>
  <c r="K11" i="10" s="1"/>
  <c r="I10" i="10" s="1"/>
  <c r="K10" i="10" s="1"/>
  <c r="I9" i="10" s="1"/>
  <c r="K9" i="10" s="1"/>
  <c r="I8" i="10" s="1"/>
  <c r="G26" i="10"/>
  <c r="G25" i="10" s="1"/>
  <c r="G24" i="10" s="1"/>
  <c r="G23" i="10" s="1"/>
  <c r="G22" i="10" s="1"/>
  <c r="G21" i="10" s="1"/>
  <c r="G20" i="10" s="1"/>
  <c r="G19" i="10" s="1"/>
  <c r="G18" i="10" s="1"/>
  <c r="G17" i="10" s="1"/>
  <c r="G16" i="10" s="1"/>
  <c r="G15" i="10" s="1"/>
  <c r="G14" i="10" s="1"/>
  <c r="G13" i="10" s="1"/>
  <c r="G12" i="10" s="1"/>
  <c r="G11" i="10" s="1"/>
  <c r="G10" i="10" s="1"/>
  <c r="G9" i="10" s="1"/>
  <c r="G8" i="10" s="1"/>
  <c r="D11" i="10"/>
  <c r="D12" i="10" s="1"/>
  <c r="D15" i="10" s="1"/>
  <c r="D16" i="10" s="1"/>
  <c r="D17" i="10" s="1"/>
  <c r="D23" i="10" s="1"/>
  <c r="D24" i="10" s="1"/>
  <c r="D25" i="10" s="1"/>
  <c r="D26" i="10" s="1"/>
  <c r="D27" i="10" s="1"/>
  <c r="A11" i="10"/>
  <c r="C11" i="10" s="1"/>
  <c r="A12" i="10" s="1"/>
  <c r="C12" i="10" s="1"/>
  <c r="A15" i="10" s="1"/>
  <c r="C15" i="10" s="1"/>
  <c r="A16" i="10" s="1"/>
  <c r="C16" i="10" s="1"/>
  <c r="A17" i="10" s="1"/>
  <c r="C17" i="10" s="1"/>
  <c r="A23" i="10" s="1"/>
  <c r="C23" i="10" s="1"/>
  <c r="A24" i="10" s="1"/>
  <c r="C24" i="10" s="1"/>
  <c r="A25" i="10" s="1"/>
  <c r="C25" i="10" s="1"/>
  <c r="A26" i="10" s="1"/>
  <c r="C26" i="10" s="1"/>
  <c r="A27" i="10" s="1"/>
  <c r="I11" i="24" l="1"/>
  <c r="K11" i="24" s="1"/>
  <c r="M53" i="9"/>
  <c r="H53" i="9"/>
  <c r="E53" i="9"/>
  <c r="K51" i="9"/>
  <c r="I50" i="9" s="1"/>
  <c r="K50" i="9" s="1"/>
  <c r="I49" i="9" s="1"/>
  <c r="K49" i="9" s="1"/>
  <c r="I48" i="9" s="1"/>
  <c r="K48" i="9" s="1"/>
  <c r="I47" i="9" s="1"/>
  <c r="K47" i="9" s="1"/>
  <c r="I46" i="9" s="1"/>
  <c r="K46" i="9" s="1"/>
  <c r="I45" i="9" s="1"/>
  <c r="K45" i="9" s="1"/>
  <c r="I44" i="9" s="1"/>
  <c r="K44" i="9" s="1"/>
  <c r="I38" i="9" s="1"/>
  <c r="K38" i="9" s="1"/>
  <c r="I37" i="9" s="1"/>
  <c r="K37" i="9" s="1"/>
  <c r="I36" i="9" s="1"/>
  <c r="K36" i="9" s="1"/>
  <c r="I35" i="9" s="1"/>
  <c r="K35" i="9" s="1"/>
  <c r="I34" i="9" s="1"/>
  <c r="K34" i="9" s="1"/>
  <c r="I33" i="9" s="1"/>
  <c r="K33" i="9" s="1"/>
  <c r="I32" i="9" s="1"/>
  <c r="K32" i="9" s="1"/>
  <c r="I31" i="9" s="1"/>
  <c r="I51" i="9"/>
  <c r="G51" i="9"/>
  <c r="G50" i="9"/>
  <c r="G49" i="9"/>
  <c r="G48" i="9"/>
  <c r="G47" i="9"/>
  <c r="G46" i="9"/>
  <c r="G45" i="9"/>
  <c r="G44" i="9"/>
  <c r="G38" i="9" s="1"/>
  <c r="G37" i="9" s="1"/>
  <c r="G36" i="9" s="1"/>
  <c r="G35" i="9" s="1"/>
  <c r="G34" i="9" s="1"/>
  <c r="G33" i="9" s="1"/>
  <c r="G32" i="9" s="1"/>
  <c r="D33" i="9"/>
  <c r="D34" i="9" s="1"/>
  <c r="D35" i="9" s="1"/>
  <c r="D36" i="9" s="1"/>
  <c r="D37" i="9" s="1"/>
  <c r="D38" i="9" s="1"/>
  <c r="D39" i="9" s="1"/>
  <c r="D40" i="9" s="1"/>
  <c r="D41" i="9" s="1"/>
  <c r="D42" i="9" s="1"/>
  <c r="D43" i="9" s="1"/>
  <c r="D44" i="9" s="1"/>
  <c r="D45" i="9" s="1"/>
  <c r="D46" i="9" s="1"/>
  <c r="D47" i="9" s="1"/>
  <c r="D48" i="9" s="1"/>
  <c r="D49" i="9" s="1"/>
  <c r="D50" i="9" s="1"/>
  <c r="D51" i="9" s="1"/>
  <c r="D52" i="9" s="1"/>
  <c r="D32" i="9"/>
  <c r="A32" i="9"/>
  <c r="C32" i="9" s="1"/>
  <c r="A33" i="9" s="1"/>
  <c r="C33" i="9" s="1"/>
  <c r="A34" i="9" s="1"/>
  <c r="C34" i="9" s="1"/>
  <c r="A35" i="9" s="1"/>
  <c r="C35" i="9" s="1"/>
  <c r="A36" i="9" s="1"/>
  <c r="C36" i="9" s="1"/>
  <c r="A37" i="9" s="1"/>
  <c r="C37" i="9" s="1"/>
  <c r="A38" i="9" s="1"/>
  <c r="C38" i="9" s="1"/>
  <c r="A39" i="9" s="1"/>
  <c r="C39" i="9" s="1"/>
  <c r="A40" i="9" s="1"/>
  <c r="C40" i="9" s="1"/>
  <c r="A41" i="9" s="1"/>
  <c r="C41" i="9" s="1"/>
  <c r="A42" i="9" s="1"/>
  <c r="C42" i="9" s="1"/>
  <c r="A43" i="9" s="1"/>
  <c r="C43" i="9" s="1"/>
  <c r="A44" i="9" s="1"/>
  <c r="C44" i="9" s="1"/>
  <c r="A45" i="9" s="1"/>
  <c r="C45" i="9" s="1"/>
  <c r="A46" i="9" s="1"/>
  <c r="C46" i="9" s="1"/>
  <c r="A47" i="9" s="1"/>
  <c r="C47" i="9" s="1"/>
  <c r="A48" i="9" s="1"/>
  <c r="C48" i="9" s="1"/>
  <c r="A49" i="9" s="1"/>
  <c r="C49" i="9" s="1"/>
  <c r="A50" i="9" s="1"/>
  <c r="C50" i="9" s="1"/>
  <c r="A51" i="9" s="1"/>
  <c r="C51" i="9" s="1"/>
  <c r="A52" i="9" s="1"/>
  <c r="G31" i="9"/>
  <c r="M30" i="9"/>
  <c r="H30" i="9"/>
  <c r="E30" i="9"/>
  <c r="I28" i="9"/>
  <c r="K28" i="9" s="1"/>
  <c r="I27" i="9" s="1"/>
  <c r="K27" i="9" s="1"/>
  <c r="I26" i="9" s="1"/>
  <c r="K26" i="9" s="1"/>
  <c r="I25" i="9" s="1"/>
  <c r="K25" i="9" s="1"/>
  <c r="I24" i="9" s="1"/>
  <c r="K24" i="9" s="1"/>
  <c r="I23" i="9" s="1"/>
  <c r="K23" i="9" s="1"/>
  <c r="I22" i="9" s="1"/>
  <c r="K22" i="9" s="1"/>
  <c r="I21" i="9" s="1"/>
  <c r="K21" i="9" s="1"/>
  <c r="I15" i="9" s="1"/>
  <c r="K15" i="9" s="1"/>
  <c r="I14" i="9" s="1"/>
  <c r="K14" i="9" s="1"/>
  <c r="I13" i="9" s="1"/>
  <c r="K13" i="9" s="1"/>
  <c r="I12" i="9" s="1"/>
  <c r="K12" i="9" s="1"/>
  <c r="I11" i="9" s="1"/>
  <c r="K11" i="9" s="1"/>
  <c r="I10" i="9" s="1"/>
  <c r="K10" i="9" s="1"/>
  <c r="I9" i="9" s="1"/>
  <c r="K9" i="9" s="1"/>
  <c r="I8" i="9" s="1"/>
  <c r="G28" i="9"/>
  <c r="G27" i="9" s="1"/>
  <c r="G26" i="9" s="1"/>
  <c r="G25" i="9" s="1"/>
  <c r="G24" i="9" s="1"/>
  <c r="G23" i="9" s="1"/>
  <c r="G22" i="9" s="1"/>
  <c r="G21" i="9" s="1"/>
  <c r="G15" i="9" s="1"/>
  <c r="G14" i="9" s="1"/>
  <c r="G13" i="9" s="1"/>
  <c r="G12" i="9" s="1"/>
  <c r="G11" i="9" s="1"/>
  <c r="G10" i="9" s="1"/>
  <c r="G9" i="9" s="1"/>
  <c r="G8" i="9" s="1"/>
  <c r="D9" i="9"/>
  <c r="D10" i="9" s="1"/>
  <c r="D11" i="9" s="1"/>
  <c r="D12" i="9" s="1"/>
  <c r="D13" i="9" s="1"/>
  <c r="D14" i="9" s="1"/>
  <c r="D15" i="9" s="1"/>
  <c r="D16" i="9" s="1"/>
  <c r="D17" i="9" s="1"/>
  <c r="D18" i="9" s="1"/>
  <c r="D19" i="9" s="1"/>
  <c r="D20" i="9" s="1"/>
  <c r="D21" i="9" s="1"/>
  <c r="D22" i="9" s="1"/>
  <c r="D23" i="9" s="1"/>
  <c r="D24" i="9" s="1"/>
  <c r="D25" i="9" s="1"/>
  <c r="D26" i="9" s="1"/>
  <c r="D27" i="9" s="1"/>
  <c r="D28" i="9" s="1"/>
  <c r="D29" i="9" s="1"/>
  <c r="A9" i="9"/>
  <c r="C9" i="9" s="1"/>
  <c r="A10" i="9" s="1"/>
  <c r="C10" i="9" s="1"/>
  <c r="A11" i="9" s="1"/>
  <c r="C11" i="9" s="1"/>
  <c r="A12" i="9" s="1"/>
  <c r="C12" i="9" s="1"/>
  <c r="A13" i="9" s="1"/>
  <c r="C13" i="9" s="1"/>
  <c r="A14" i="9" s="1"/>
  <c r="C14" i="9" s="1"/>
  <c r="A15" i="9" s="1"/>
  <c r="C15" i="9" s="1"/>
  <c r="A16" i="9" s="1"/>
  <c r="C16" i="9" s="1"/>
  <c r="A17" i="9" s="1"/>
  <c r="C17" i="9" s="1"/>
  <c r="A18" i="9" s="1"/>
  <c r="C18" i="9" s="1"/>
  <c r="A19" i="9" s="1"/>
  <c r="C19" i="9" s="1"/>
  <c r="A20" i="9" s="1"/>
  <c r="C20" i="9" s="1"/>
  <c r="A21" i="9" s="1"/>
  <c r="C21" i="9" s="1"/>
  <c r="A22" i="9" s="1"/>
  <c r="C22" i="9" s="1"/>
  <c r="A23" i="9" s="1"/>
  <c r="C23" i="9" s="1"/>
  <c r="A24" i="9" s="1"/>
  <c r="C24" i="9" s="1"/>
  <c r="A25" i="9" s="1"/>
  <c r="C25" i="9" s="1"/>
  <c r="A26" i="9" s="1"/>
  <c r="C26" i="9" s="1"/>
  <c r="A27" i="9" s="1"/>
  <c r="C27" i="9" s="1"/>
  <c r="A28" i="9" s="1"/>
  <c r="C28" i="9" s="1"/>
  <c r="A29" i="9" s="1"/>
  <c r="I10" i="24" l="1"/>
  <c r="K10" i="24" s="1"/>
  <c r="M71" i="8"/>
  <c r="E71" i="8"/>
  <c r="M55" i="8"/>
  <c r="H55" i="8"/>
  <c r="E55" i="8"/>
  <c r="I53" i="8"/>
  <c r="K53" i="8" s="1"/>
  <c r="I52" i="8" s="1"/>
  <c r="K52" i="8" s="1"/>
  <c r="I51" i="8" s="1"/>
  <c r="K51" i="8" s="1"/>
  <c r="I50" i="8" s="1"/>
  <c r="K50" i="8" s="1"/>
  <c r="I49" i="8" s="1"/>
  <c r="K49" i="8" s="1"/>
  <c r="I48" i="8" s="1"/>
  <c r="K48" i="8" s="1"/>
  <c r="I47" i="8" s="1"/>
  <c r="K47" i="8" s="1"/>
  <c r="I46" i="8" s="1"/>
  <c r="K46" i="8" s="1"/>
  <c r="I45" i="8" s="1"/>
  <c r="K45" i="8" s="1"/>
  <c r="I44" i="8" s="1"/>
  <c r="K44" i="8" s="1"/>
  <c r="I43" i="8" s="1"/>
  <c r="K43" i="8" s="1"/>
  <c r="I42" i="8" s="1"/>
  <c r="K42" i="8" s="1"/>
  <c r="I41" i="8" s="1"/>
  <c r="K41" i="8" s="1"/>
  <c r="I40" i="8" s="1"/>
  <c r="G53" i="8"/>
  <c r="G52" i="8" s="1"/>
  <c r="G51" i="8" s="1"/>
  <c r="G50" i="8" s="1"/>
  <c r="G49" i="8" s="1"/>
  <c r="G48" i="8" s="1"/>
  <c r="G47" i="8" s="1"/>
  <c r="G46" i="8" s="1"/>
  <c r="G45" i="8" s="1"/>
  <c r="G44" i="8" s="1"/>
  <c r="G43" i="8" s="1"/>
  <c r="G42" i="8" s="1"/>
  <c r="G41" i="8" s="1"/>
  <c r="G40" i="8" s="1"/>
  <c r="D41" i="8"/>
  <c r="D42" i="8" s="1"/>
  <c r="D43" i="8" s="1"/>
  <c r="D44" i="8" s="1"/>
  <c r="D45" i="8" s="1"/>
  <c r="D46" i="8" s="1"/>
  <c r="D47" i="8" s="1"/>
  <c r="D48" i="8" s="1"/>
  <c r="D49" i="8" s="1"/>
  <c r="D50" i="8" s="1"/>
  <c r="D51" i="8" s="1"/>
  <c r="D52" i="8" s="1"/>
  <c r="D53" i="8" s="1"/>
  <c r="D54" i="8" s="1"/>
  <c r="C41" i="8"/>
  <c r="A42" i="8" s="1"/>
  <c r="C42" i="8" s="1"/>
  <c r="A43" i="8" s="1"/>
  <c r="C43" i="8" s="1"/>
  <c r="A44" i="8" s="1"/>
  <c r="C44" i="8" s="1"/>
  <c r="A45" i="8" s="1"/>
  <c r="C45" i="8" s="1"/>
  <c r="A46" i="8" s="1"/>
  <c r="C46" i="8" s="1"/>
  <c r="A47" i="8" s="1"/>
  <c r="C47" i="8" s="1"/>
  <c r="A48" i="8" s="1"/>
  <c r="C48" i="8" s="1"/>
  <c r="A49" i="8" s="1"/>
  <c r="C49" i="8" s="1"/>
  <c r="A50" i="8" s="1"/>
  <c r="C50" i="8" s="1"/>
  <c r="A51" i="8" s="1"/>
  <c r="C51" i="8" s="1"/>
  <c r="A52" i="8" s="1"/>
  <c r="C52" i="8" s="1"/>
  <c r="A53" i="8" s="1"/>
  <c r="C53" i="8" s="1"/>
  <c r="A54" i="8" s="1"/>
  <c r="A41" i="8"/>
  <c r="M39" i="8"/>
  <c r="H39" i="8"/>
  <c r="E39" i="8"/>
  <c r="I37" i="8"/>
  <c r="K37" i="8" s="1"/>
  <c r="I36" i="8" s="1"/>
  <c r="K36" i="8" s="1"/>
  <c r="I35" i="8" s="1"/>
  <c r="K35" i="8" s="1"/>
  <c r="I34" i="8" s="1"/>
  <c r="K34" i="8" s="1"/>
  <c r="I33" i="8" s="1"/>
  <c r="K33" i="8" s="1"/>
  <c r="I32" i="8" s="1"/>
  <c r="K32" i="8" s="1"/>
  <c r="I31" i="8" s="1"/>
  <c r="K31" i="8" s="1"/>
  <c r="I30" i="8" s="1"/>
  <c r="K30" i="8" s="1"/>
  <c r="I29" i="8" s="1"/>
  <c r="K29" i="8" s="1"/>
  <c r="I28" i="8" s="1"/>
  <c r="K28" i="8" s="1"/>
  <c r="I27" i="8" s="1"/>
  <c r="K27" i="8" s="1"/>
  <c r="I26" i="8" s="1"/>
  <c r="K26" i="8" s="1"/>
  <c r="I25" i="8" s="1"/>
  <c r="K25" i="8" s="1"/>
  <c r="I24" i="8" s="1"/>
  <c r="G37" i="8"/>
  <c r="G36" i="8" s="1"/>
  <c r="G35" i="8" s="1"/>
  <c r="G34" i="8" s="1"/>
  <c r="G33" i="8" s="1"/>
  <c r="G32" i="8" s="1"/>
  <c r="G31" i="8" s="1"/>
  <c r="G30" i="8" s="1"/>
  <c r="G29" i="8" s="1"/>
  <c r="G28" i="8" s="1"/>
  <c r="G27" i="8" s="1"/>
  <c r="G26" i="8" s="1"/>
  <c r="G25" i="8" s="1"/>
  <c r="G24" i="8" s="1"/>
  <c r="D25" i="8"/>
  <c r="D26" i="8" s="1"/>
  <c r="D27" i="8" s="1"/>
  <c r="D28" i="8" s="1"/>
  <c r="D29" i="8" s="1"/>
  <c r="D30" i="8" s="1"/>
  <c r="D31" i="8" s="1"/>
  <c r="D32" i="8" s="1"/>
  <c r="D33" i="8" s="1"/>
  <c r="D34" i="8" s="1"/>
  <c r="D35" i="8" s="1"/>
  <c r="D36" i="8" s="1"/>
  <c r="D37" i="8" s="1"/>
  <c r="D38" i="8" s="1"/>
  <c r="A25" i="8"/>
  <c r="C25" i="8" s="1"/>
  <c r="A26" i="8" s="1"/>
  <c r="C26" i="8" s="1"/>
  <c r="A27" i="8" s="1"/>
  <c r="C27" i="8" s="1"/>
  <c r="A28" i="8" s="1"/>
  <c r="C28" i="8" s="1"/>
  <c r="A29" i="8" s="1"/>
  <c r="C29" i="8" s="1"/>
  <c r="A30" i="8" s="1"/>
  <c r="C30" i="8" s="1"/>
  <c r="A31" i="8" s="1"/>
  <c r="C31" i="8" s="1"/>
  <c r="A32" i="8" s="1"/>
  <c r="C32" i="8" s="1"/>
  <c r="A33" i="8" s="1"/>
  <c r="C33" i="8" s="1"/>
  <c r="A34" i="8" s="1"/>
  <c r="C34" i="8" s="1"/>
  <c r="A35" i="8" s="1"/>
  <c r="C35" i="8" s="1"/>
  <c r="A36" i="8" s="1"/>
  <c r="C36" i="8" s="1"/>
  <c r="A37" i="8" s="1"/>
  <c r="C37" i="8" s="1"/>
  <c r="A38" i="8" s="1"/>
  <c r="M23" i="8"/>
  <c r="H23" i="8"/>
  <c r="E23" i="8"/>
  <c r="I21" i="8"/>
  <c r="K21" i="8" s="1"/>
  <c r="G21" i="8"/>
  <c r="I20" i="8"/>
  <c r="K20" i="8" s="1"/>
  <c r="G20" i="8"/>
  <c r="I19" i="8"/>
  <c r="K19" i="8" s="1"/>
  <c r="G19" i="8"/>
  <c r="I18" i="8"/>
  <c r="K18" i="8" s="1"/>
  <c r="G18" i="8"/>
  <c r="I17" i="8"/>
  <c r="K17" i="8" s="1"/>
  <c r="G17" i="8"/>
  <c r="I16" i="8"/>
  <c r="K16" i="8" s="1"/>
  <c r="G16" i="8"/>
  <c r="I15" i="8"/>
  <c r="K15" i="8" s="1"/>
  <c r="G15" i="8"/>
  <c r="I14" i="8"/>
  <c r="K14" i="8" s="1"/>
  <c r="G14" i="8"/>
  <c r="I13" i="8"/>
  <c r="K13" i="8" s="1"/>
  <c r="G13" i="8"/>
  <c r="I12" i="8"/>
  <c r="K12" i="8" s="1"/>
  <c r="G12" i="8"/>
  <c r="I11" i="8"/>
  <c r="K11" i="8" s="1"/>
  <c r="G11" i="8"/>
  <c r="I10" i="8"/>
  <c r="K10" i="8" s="1"/>
  <c r="G10" i="8"/>
  <c r="I9" i="8"/>
  <c r="K9" i="8" s="1"/>
  <c r="I8" i="8" s="1"/>
  <c r="G9" i="8"/>
  <c r="G8" i="8" s="1"/>
  <c r="D9" i="8"/>
  <c r="D10" i="8" s="1"/>
  <c r="D11" i="8" s="1"/>
  <c r="D12" i="8" s="1"/>
  <c r="D13" i="8" s="1"/>
  <c r="D14" i="8" s="1"/>
  <c r="D15" i="8" s="1"/>
  <c r="D16" i="8" s="1"/>
  <c r="D17" i="8" s="1"/>
  <c r="D18" i="8" s="1"/>
  <c r="D19" i="8" s="1"/>
  <c r="D20" i="8" s="1"/>
  <c r="D21" i="8" s="1"/>
  <c r="D22" i="8" s="1"/>
  <c r="A9" i="8"/>
  <c r="C9" i="8" s="1"/>
  <c r="A10" i="8" s="1"/>
  <c r="C10" i="8" s="1"/>
  <c r="A11" i="8" s="1"/>
  <c r="C11" i="8" s="1"/>
  <c r="A12" i="8" s="1"/>
  <c r="C12" i="8" s="1"/>
  <c r="A13" i="8" s="1"/>
  <c r="C13" i="8" s="1"/>
  <c r="A14" i="8" s="1"/>
  <c r="C14" i="8" s="1"/>
  <c r="A15" i="8" s="1"/>
  <c r="C15" i="8" s="1"/>
  <c r="A16" i="8" s="1"/>
  <c r="C16" i="8" s="1"/>
  <c r="A17" i="8" s="1"/>
  <c r="C17" i="8" s="1"/>
  <c r="A18" i="8" s="1"/>
  <c r="C18" i="8" s="1"/>
  <c r="A19" i="8" s="1"/>
  <c r="C19" i="8" s="1"/>
  <c r="A20" i="8" s="1"/>
  <c r="C20" i="8" s="1"/>
  <c r="A21" i="8" s="1"/>
  <c r="C21" i="8" s="1"/>
  <c r="A22" i="8" s="1"/>
  <c r="I9" i="24" l="1"/>
  <c r="A9" i="7"/>
  <c r="C9" i="7"/>
  <c r="A10" i="7" s="1"/>
  <c r="C10" i="7" s="1"/>
  <c r="A11" i="7" s="1"/>
  <c r="C11" i="7" s="1"/>
  <c r="A12" i="7" s="1"/>
  <c r="C12" i="7" s="1"/>
  <c r="A13" i="7" s="1"/>
  <c r="C13" i="7" s="1"/>
  <c r="A14" i="7" s="1"/>
  <c r="C14" i="7" s="1"/>
  <c r="A15" i="7" s="1"/>
  <c r="C15" i="7" s="1"/>
  <c r="A16" i="7" s="1"/>
  <c r="C16" i="7" s="1"/>
  <c r="A17" i="7" s="1"/>
  <c r="C17" i="7" s="1"/>
  <c r="A18" i="7" s="1"/>
  <c r="C18" i="7" s="1"/>
  <c r="A19" i="7" s="1"/>
  <c r="C19" i="7" s="1"/>
  <c r="A20" i="7" s="1"/>
  <c r="C20" i="7" s="1"/>
  <c r="A21" i="7" s="1"/>
  <c r="C21" i="7" s="1"/>
  <c r="A22" i="7" s="1"/>
  <c r="C22" i="7" s="1"/>
  <c r="A23" i="7" s="1"/>
  <c r="C23" i="7" s="1"/>
  <c r="A24" i="7" s="1"/>
  <c r="C24" i="7" s="1"/>
  <c r="A25" i="7" s="1"/>
  <c r="D9" i="7"/>
  <c r="D10" i="7"/>
  <c r="D11" i="7" s="1"/>
  <c r="D12" i="7" s="1"/>
  <c r="D13" i="7" s="1"/>
  <c r="D14" i="7" s="1"/>
  <c r="D15" i="7" s="1"/>
  <c r="D16" i="7" s="1"/>
  <c r="D17" i="7" s="1"/>
  <c r="D18" i="7" s="1"/>
  <c r="D19" i="7" s="1"/>
  <c r="D20" i="7" s="1"/>
  <c r="D21" i="7" s="1"/>
  <c r="D22" i="7" s="1"/>
  <c r="D23" i="7" s="1"/>
  <c r="D24" i="7" s="1"/>
  <c r="D25" i="7" s="1"/>
  <c r="G24" i="7"/>
  <c r="G23" i="7" s="1"/>
  <c r="G22" i="7" s="1"/>
  <c r="G21" i="7" s="1"/>
  <c r="G20" i="7" s="1"/>
  <c r="G19" i="7" s="1"/>
  <c r="G18" i="7" s="1"/>
  <c r="G17" i="7" s="1"/>
  <c r="G16" i="7" s="1"/>
  <c r="G15" i="7" s="1"/>
  <c r="G14" i="7" s="1"/>
  <c r="G13" i="7" s="1"/>
  <c r="G12" i="7" s="1"/>
  <c r="G11" i="7" s="1"/>
  <c r="G10" i="7" s="1"/>
  <c r="G9" i="7" s="1"/>
  <c r="G8" i="7" s="1"/>
  <c r="I24" i="7"/>
  <c r="K24" i="7"/>
  <c r="I23" i="7" s="1"/>
  <c r="K23" i="7" s="1"/>
  <c r="I22" i="7" s="1"/>
  <c r="K22" i="7" s="1"/>
  <c r="I21" i="7" s="1"/>
  <c r="K21" i="7" s="1"/>
  <c r="I20" i="7" s="1"/>
  <c r="K20" i="7" s="1"/>
  <c r="I19" i="7" s="1"/>
  <c r="K19" i="7" s="1"/>
  <c r="I18" i="7" s="1"/>
  <c r="K18" i="7" s="1"/>
  <c r="I17" i="7" s="1"/>
  <c r="K17" i="7" s="1"/>
  <c r="I16" i="7" s="1"/>
  <c r="K16" i="7" s="1"/>
  <c r="I15" i="7" s="1"/>
  <c r="K15" i="7" s="1"/>
  <c r="I14" i="7" s="1"/>
  <c r="K14" i="7" s="1"/>
  <c r="I13" i="7" s="1"/>
  <c r="K13" i="7" s="1"/>
  <c r="I12" i="7" s="1"/>
  <c r="K12" i="7" s="1"/>
  <c r="I11" i="7" s="1"/>
  <c r="K11" i="7" s="1"/>
  <c r="I10" i="7" s="1"/>
  <c r="K10" i="7" s="1"/>
  <c r="I9" i="7" s="1"/>
  <c r="K9" i="7" s="1"/>
  <c r="I8" i="7" s="1"/>
  <c r="E26" i="7"/>
  <c r="H26" i="7"/>
  <c r="M26" i="7"/>
  <c r="A28" i="7"/>
  <c r="C28" i="7" s="1"/>
  <c r="D28" i="7"/>
  <c r="D29" i="7" s="1"/>
  <c r="D30" i="7" s="1"/>
  <c r="D31" i="7" s="1"/>
  <c r="D32" i="7" s="1"/>
  <c r="D33" i="7" s="1"/>
  <c r="D34" i="7" s="1"/>
  <c r="D35" i="7" s="1"/>
  <c r="D36" i="7" s="1"/>
  <c r="D37" i="7" s="1"/>
  <c r="D38" i="7" s="1"/>
  <c r="D39" i="7" s="1"/>
  <c r="D40" i="7" s="1"/>
  <c r="D41" i="7" s="1"/>
  <c r="D42" i="7" s="1"/>
  <c r="D43" i="7" s="1"/>
  <c r="D44" i="7" s="1"/>
  <c r="A29" i="7"/>
  <c r="C29" i="7" s="1"/>
  <c r="A30" i="7" s="1"/>
  <c r="C30" i="7" s="1"/>
  <c r="A31" i="7" s="1"/>
  <c r="C31" i="7" s="1"/>
  <c r="A32" i="7" s="1"/>
  <c r="C32" i="7" s="1"/>
  <c r="A33" i="7" s="1"/>
  <c r="C33" i="7" s="1"/>
  <c r="A34" i="7" s="1"/>
  <c r="C34" i="7" s="1"/>
  <c r="A35" i="7" s="1"/>
  <c r="C35" i="7" s="1"/>
  <c r="A36" i="7" s="1"/>
  <c r="C36" i="7" s="1"/>
  <c r="A37" i="7" s="1"/>
  <c r="C37" i="7" s="1"/>
  <c r="A38" i="7" s="1"/>
  <c r="C38" i="7" s="1"/>
  <c r="A39" i="7" s="1"/>
  <c r="C39" i="7" s="1"/>
  <c r="A40" i="7" s="1"/>
  <c r="C40" i="7" s="1"/>
  <c r="A41" i="7" s="1"/>
  <c r="C41" i="7" s="1"/>
  <c r="A42" i="7" s="1"/>
  <c r="C42" i="7" s="1"/>
  <c r="A43" i="7" s="1"/>
  <c r="C43" i="7" s="1"/>
  <c r="A44" i="7" s="1"/>
  <c r="G43" i="7"/>
  <c r="G42" i="7" s="1"/>
  <c r="G41" i="7" s="1"/>
  <c r="G40" i="7" s="1"/>
  <c r="G39" i="7" s="1"/>
  <c r="G38" i="7" s="1"/>
  <c r="G37" i="7" s="1"/>
  <c r="G36" i="7" s="1"/>
  <c r="G35" i="7" s="1"/>
  <c r="G34" i="7" s="1"/>
  <c r="G33" i="7" s="1"/>
  <c r="G32" i="7" s="1"/>
  <c r="G31" i="7" s="1"/>
  <c r="G30" i="7" s="1"/>
  <c r="G29" i="7" s="1"/>
  <c r="G28" i="7" s="1"/>
  <c r="G27" i="7" s="1"/>
  <c r="I43" i="7"/>
  <c r="K43" i="7" s="1"/>
  <c r="I42" i="7" s="1"/>
  <c r="K42" i="7" s="1"/>
  <c r="I41" i="7" s="1"/>
  <c r="K41" i="7" s="1"/>
  <c r="I40" i="7" s="1"/>
  <c r="K40" i="7" s="1"/>
  <c r="I39" i="7" s="1"/>
  <c r="K39" i="7" s="1"/>
  <c r="I38" i="7" s="1"/>
  <c r="K38" i="7" s="1"/>
  <c r="I37" i="7" s="1"/>
  <c r="K37" i="7" s="1"/>
  <c r="I36" i="7" s="1"/>
  <c r="K36" i="7" s="1"/>
  <c r="I35" i="7" s="1"/>
  <c r="K35" i="7" s="1"/>
  <c r="I34" i="7" s="1"/>
  <c r="K34" i="7" s="1"/>
  <c r="I33" i="7" s="1"/>
  <c r="K33" i="7" s="1"/>
  <c r="I32" i="7" s="1"/>
  <c r="K32" i="7" s="1"/>
  <c r="I31" i="7" s="1"/>
  <c r="K31" i="7" s="1"/>
  <c r="I30" i="7" s="1"/>
  <c r="K30" i="7" s="1"/>
  <c r="I29" i="7" s="1"/>
  <c r="K29" i="7" s="1"/>
  <c r="I28" i="7" s="1"/>
  <c r="K28" i="7" s="1"/>
  <c r="I27" i="7" s="1"/>
  <c r="E45" i="7"/>
  <c r="H45" i="7"/>
  <c r="M45" i="7"/>
  <c r="K9" i="24" l="1"/>
  <c r="I8" i="24" s="1"/>
  <c r="M26" i="6"/>
  <c r="K24" i="6"/>
  <c r="I23" i="6" s="1"/>
  <c r="K23" i="6" s="1"/>
  <c r="I22" i="6" s="1"/>
  <c r="K22" i="6" s="1"/>
  <c r="I21" i="6" s="1"/>
  <c r="K21" i="6" s="1"/>
  <c r="I20" i="6" s="1"/>
  <c r="K20" i="6" s="1"/>
  <c r="I19" i="6" s="1"/>
  <c r="K19" i="6" s="1"/>
  <c r="I18" i="6" s="1"/>
  <c r="K18" i="6" s="1"/>
  <c r="I17" i="6" s="1"/>
  <c r="K17" i="6" s="1"/>
  <c r="I16" i="6" s="1"/>
  <c r="K16" i="6" s="1"/>
  <c r="I15" i="6" s="1"/>
  <c r="K15" i="6" s="1"/>
  <c r="I14" i="6" s="1"/>
  <c r="K14" i="6" s="1"/>
  <c r="I13" i="6" s="1"/>
  <c r="K13" i="6" s="1"/>
  <c r="I12" i="6" s="1"/>
  <c r="K12" i="6" s="1"/>
  <c r="I11" i="6" s="1"/>
  <c r="K11" i="6" s="1"/>
  <c r="I10" i="6" s="1"/>
  <c r="K10" i="6" s="1"/>
  <c r="I9" i="6" s="1"/>
  <c r="K9" i="6" s="1"/>
  <c r="I8" i="6" s="1"/>
  <c r="I24" i="6"/>
  <c r="G24" i="6"/>
  <c r="G23" i="6" s="1"/>
  <c r="G22" i="6" s="1"/>
  <c r="G21" i="6" s="1"/>
  <c r="G20" i="6" s="1"/>
  <c r="G19" i="6" s="1"/>
  <c r="G18" i="6" s="1"/>
  <c r="G17" i="6" s="1"/>
  <c r="G16" i="6" s="1"/>
  <c r="G15" i="6" s="1"/>
  <c r="G14" i="6" s="1"/>
  <c r="G13" i="6" s="1"/>
  <c r="G12" i="6" s="1"/>
  <c r="G11" i="6" s="1"/>
  <c r="G10" i="6" s="1"/>
  <c r="G9" i="6" s="1"/>
  <c r="G8" i="6" s="1"/>
  <c r="D9" i="6"/>
  <c r="D10" i="6" s="1"/>
  <c r="D11" i="6" s="1"/>
  <c r="D12" i="6" s="1"/>
  <c r="D13" i="6" s="1"/>
  <c r="D14" i="6" s="1"/>
  <c r="D15" i="6" s="1"/>
  <c r="D16" i="6" s="1"/>
  <c r="D17" i="6" s="1"/>
  <c r="D18" i="6" s="1"/>
  <c r="D19" i="6" s="1"/>
  <c r="D20" i="6" s="1"/>
  <c r="D21" i="6" s="1"/>
  <c r="D22" i="6" s="1"/>
  <c r="D23" i="6" s="1"/>
  <c r="D24" i="6" s="1"/>
  <c r="D25" i="6" s="1"/>
  <c r="A9" i="6"/>
  <c r="C9" i="6" s="1"/>
  <c r="A10" i="6" s="1"/>
  <c r="C10" i="6" s="1"/>
  <c r="A11" i="6" s="1"/>
  <c r="C11" i="6" s="1"/>
  <c r="A12" i="6" s="1"/>
  <c r="C12" i="6" s="1"/>
  <c r="A13" i="6" s="1"/>
  <c r="C13" i="6" s="1"/>
  <c r="A14" i="6" s="1"/>
  <c r="C14" i="6" s="1"/>
  <c r="A15" i="6" s="1"/>
  <c r="C15" i="6" s="1"/>
  <c r="A16" i="6" s="1"/>
  <c r="C16" i="6" s="1"/>
  <c r="A17" i="6" s="1"/>
  <c r="C17" i="6" s="1"/>
  <c r="A18" i="6" s="1"/>
  <c r="C18" i="6" s="1"/>
  <c r="A19" i="6" s="1"/>
  <c r="C19" i="6" s="1"/>
  <c r="A20" i="6" s="1"/>
  <c r="C20" i="6" s="1"/>
  <c r="A21" i="6" s="1"/>
  <c r="C21" i="6" s="1"/>
  <c r="A22" i="6" s="1"/>
  <c r="C22" i="6" s="1"/>
  <c r="A23" i="6" s="1"/>
  <c r="C23" i="6" s="1"/>
  <c r="A24" i="6" s="1"/>
  <c r="C24" i="6" s="1"/>
  <c r="A25" i="6" s="1"/>
  <c r="M39" i="5" l="1"/>
  <c r="H39" i="5"/>
  <c r="E39" i="5"/>
  <c r="I34" i="5"/>
  <c r="K34" i="5" s="1"/>
  <c r="I33" i="5" s="1"/>
  <c r="K33" i="5" s="1"/>
  <c r="I32" i="5" s="1"/>
  <c r="K32" i="5" s="1"/>
  <c r="I31" i="5" s="1"/>
  <c r="K31" i="5" s="1"/>
  <c r="I30" i="5" s="1"/>
  <c r="K30" i="5" s="1"/>
  <c r="I29" i="5" s="1"/>
  <c r="K29" i="5" s="1"/>
  <c r="I28" i="5" s="1"/>
  <c r="K28" i="5" s="1"/>
  <c r="I27" i="5" s="1"/>
  <c r="K27" i="5" s="1"/>
  <c r="I26" i="5" s="1"/>
  <c r="K26" i="5" s="1"/>
  <c r="I25" i="5" s="1"/>
  <c r="K25" i="5" s="1"/>
  <c r="I24" i="5" s="1"/>
  <c r="G34" i="5"/>
  <c r="G33" i="5"/>
  <c r="G32" i="5" s="1"/>
  <c r="G31" i="5" s="1"/>
  <c r="G30" i="5" s="1"/>
  <c r="G29" i="5" s="1"/>
  <c r="G28" i="5" s="1"/>
  <c r="G27" i="5" s="1"/>
  <c r="G26" i="5" s="1"/>
  <c r="G25" i="5" s="1"/>
  <c r="G24" i="5" s="1"/>
  <c r="D25" i="5"/>
  <c r="D26" i="5" s="1"/>
  <c r="D27" i="5" s="1"/>
  <c r="D28" i="5" s="1"/>
  <c r="D29" i="5" s="1"/>
  <c r="D30" i="5" s="1"/>
  <c r="D31" i="5" s="1"/>
  <c r="D32" i="5" s="1"/>
  <c r="D33" i="5" s="1"/>
  <c r="D34" i="5" s="1"/>
  <c r="D35" i="5" s="1"/>
  <c r="D36" i="5" s="1"/>
  <c r="D37" i="5" s="1"/>
  <c r="D38" i="5" s="1"/>
  <c r="A25" i="5"/>
  <c r="C25" i="5" s="1"/>
  <c r="A26" i="5" s="1"/>
  <c r="C26" i="5" s="1"/>
  <c r="A27" i="5" s="1"/>
  <c r="C27" i="5" s="1"/>
  <c r="A28" i="5" s="1"/>
  <c r="C28" i="5" s="1"/>
  <c r="A29" i="5" s="1"/>
  <c r="C29" i="5" s="1"/>
  <c r="A30" i="5" s="1"/>
  <c r="C30" i="5" s="1"/>
  <c r="A31" i="5" s="1"/>
  <c r="C31" i="5" s="1"/>
  <c r="A32" i="5" s="1"/>
  <c r="C32" i="5" s="1"/>
  <c r="A33" i="5" s="1"/>
  <c r="C33" i="5" s="1"/>
  <c r="A34" i="5" s="1"/>
  <c r="C34" i="5" s="1"/>
  <c r="A35" i="5" s="1"/>
  <c r="C35" i="5" s="1"/>
  <c r="A36" i="5" s="1"/>
  <c r="C36" i="5" s="1"/>
  <c r="A37" i="5" s="1"/>
  <c r="C37" i="5" s="1"/>
  <c r="A38" i="5" s="1"/>
  <c r="M23" i="5"/>
  <c r="H23" i="5"/>
  <c r="E23" i="5"/>
  <c r="I18" i="5"/>
  <c r="K18" i="5" s="1"/>
  <c r="G18" i="5"/>
  <c r="I17" i="5"/>
  <c r="K17" i="5" s="1"/>
  <c r="G17" i="5"/>
  <c r="I16" i="5"/>
  <c r="K16" i="5" s="1"/>
  <c r="G16" i="5"/>
  <c r="I15" i="5"/>
  <c r="K15" i="5" s="1"/>
  <c r="G15" i="5"/>
  <c r="I14" i="5"/>
  <c r="K14" i="5" s="1"/>
  <c r="G14" i="5"/>
  <c r="I13" i="5"/>
  <c r="K13" i="5" s="1"/>
  <c r="G13" i="5"/>
  <c r="I12" i="5"/>
  <c r="K12" i="5" s="1"/>
  <c r="G12" i="5"/>
  <c r="I11" i="5"/>
  <c r="K11" i="5" s="1"/>
  <c r="G11" i="5"/>
  <c r="I10" i="5"/>
  <c r="K10" i="5" s="1"/>
  <c r="G10" i="5"/>
  <c r="I9" i="5"/>
  <c r="K9" i="5" s="1"/>
  <c r="I8" i="5" s="1"/>
  <c r="G9" i="5"/>
  <c r="G8" i="5" s="1"/>
  <c r="D9" i="5"/>
  <c r="D10" i="5" s="1"/>
  <c r="D11" i="5" s="1"/>
  <c r="D12" i="5" s="1"/>
  <c r="D13" i="5" s="1"/>
  <c r="D14" i="5" s="1"/>
  <c r="D15" i="5" s="1"/>
  <c r="D16" i="5" s="1"/>
  <c r="D17" i="5" s="1"/>
  <c r="D18" i="5" s="1"/>
  <c r="D19" i="5" s="1"/>
  <c r="D20" i="5" s="1"/>
  <c r="D21" i="5" s="1"/>
  <c r="D22" i="5" s="1"/>
  <c r="A9" i="5"/>
  <c r="C9" i="5" s="1"/>
  <c r="A10" i="5" s="1"/>
  <c r="C10" i="5" s="1"/>
  <c r="A11" i="5" s="1"/>
  <c r="C11" i="5" s="1"/>
  <c r="A12" i="5" s="1"/>
  <c r="C12" i="5" s="1"/>
  <c r="A13" i="5" s="1"/>
  <c r="C13" i="5" s="1"/>
  <c r="A14" i="5" s="1"/>
  <c r="C14" i="5" s="1"/>
  <c r="A15" i="5" s="1"/>
  <c r="C15" i="5" s="1"/>
  <c r="A16" i="5" s="1"/>
  <c r="C16" i="5" s="1"/>
  <c r="A17" i="5" s="1"/>
  <c r="C17" i="5" s="1"/>
  <c r="A18" i="5" s="1"/>
  <c r="C18" i="5" s="1"/>
  <c r="A19" i="5" s="1"/>
  <c r="C19" i="5" s="1"/>
  <c r="A20" i="5" s="1"/>
  <c r="C20" i="5" s="1"/>
  <c r="A21" i="5" s="1"/>
  <c r="C21" i="5" s="1"/>
  <c r="A22" i="5" s="1"/>
  <c r="D9" i="4" l="1"/>
  <c r="D10" i="4"/>
  <c r="D11" i="4" s="1"/>
  <c r="D12" i="4" s="1"/>
  <c r="D13" i="4" s="1"/>
  <c r="D14" i="4" s="1"/>
  <c r="D15" i="4" s="1"/>
  <c r="D16" i="4" s="1"/>
  <c r="D17" i="4" s="1"/>
  <c r="D18" i="4" s="1"/>
  <c r="D19" i="4" s="1"/>
  <c r="D20" i="4" s="1"/>
  <c r="I19" i="4" l="1"/>
  <c r="K19" i="4" s="1"/>
  <c r="G19" i="4"/>
  <c r="G18" i="4" s="1"/>
  <c r="G17" i="4" s="1"/>
  <c r="I18" i="4" l="1"/>
  <c r="K18" i="4" s="1"/>
  <c r="I17" i="4" s="1"/>
  <c r="H21" i="4"/>
  <c r="E21" i="4" l="1"/>
  <c r="M21" i="4"/>
  <c r="A9" i="4"/>
  <c r="C9" i="4" s="1"/>
  <c r="A10" i="4" s="1"/>
  <c r="C10" i="4" s="1"/>
  <c r="A11" i="4" s="1"/>
  <c r="C11" i="4" s="1"/>
  <c r="A12" i="4" s="1"/>
  <c r="C12" i="4" s="1"/>
  <c r="A13" i="4" s="1"/>
  <c r="C13" i="4" s="1"/>
  <c r="A14" i="4" s="1"/>
  <c r="C14" i="4" s="1"/>
  <c r="A15" i="4" s="1"/>
  <c r="C15" i="4" s="1"/>
  <c r="A16" i="4" s="1"/>
  <c r="C16" i="4" s="1"/>
  <c r="A17" i="4" s="1"/>
  <c r="C17" i="4" s="1"/>
  <c r="A18" i="4" l="1"/>
  <c r="C18" i="4" s="1"/>
  <c r="A19" i="4" s="1"/>
  <c r="C19" i="4" s="1"/>
  <c r="A20" i="4" s="1"/>
  <c r="K17" i="4"/>
  <c r="I16" i="4" s="1"/>
  <c r="K16" i="4" s="1"/>
  <c r="I15" i="4" s="1"/>
  <c r="K15" i="4" s="1"/>
  <c r="I14" i="4" s="1"/>
  <c r="K14" i="4" s="1"/>
  <c r="I13" i="4" s="1"/>
  <c r="K13" i="4" s="1"/>
  <c r="I12" i="4" s="1"/>
  <c r="K12" i="4" s="1"/>
  <c r="I11" i="4" s="1"/>
  <c r="K11" i="4" s="1"/>
  <c r="I10" i="4" s="1"/>
  <c r="K10" i="4" s="1"/>
  <c r="I9" i="4" s="1"/>
  <c r="K9" i="4" s="1"/>
  <c r="I8" i="4" s="1"/>
  <c r="G16" i="4"/>
  <c r="G15" i="4" s="1"/>
  <c r="G14" i="4" s="1"/>
  <c r="G13" i="4" s="1"/>
  <c r="G12" i="4" s="1"/>
  <c r="G11" i="4" s="1"/>
  <c r="G10" i="4" s="1"/>
  <c r="G9" i="4" s="1"/>
  <c r="G8" i="4" s="1"/>
</calcChain>
</file>

<file path=xl/sharedStrings.xml><?xml version="1.0" encoding="utf-8"?>
<sst xmlns="http://schemas.openxmlformats.org/spreadsheetml/2006/main" count="1507" uniqueCount="211">
  <si>
    <t>Периодичность</t>
  </si>
  <si>
    <t>Марка автобуса</t>
  </si>
  <si>
    <t>Перевозчик</t>
  </si>
  <si>
    <t>Наименование и вид маршрута</t>
  </si>
  <si>
    <t>Протяженность, км</t>
  </si>
  <si>
    <t>Наименование остановочных пунктов</t>
  </si>
  <si>
    <t>Расстояние от нач пункта км</t>
  </si>
  <si>
    <t>Расписание движения пригородного маршрута</t>
  </si>
  <si>
    <t>1 рейс</t>
  </si>
  <si>
    <t>2 рейс</t>
  </si>
  <si>
    <t>МАЗ -256                    Неман</t>
  </si>
  <si>
    <t>прибытие               ч мин</t>
  </si>
  <si>
    <t>Стоянка</t>
  </si>
  <si>
    <t>отправление           ч мин</t>
  </si>
  <si>
    <t>Время на движение</t>
  </si>
  <si>
    <t>расстояние между ОП</t>
  </si>
  <si>
    <t>Кореличи АС</t>
  </si>
  <si>
    <t>Кореличи-Жуховичи                          скоростной</t>
  </si>
  <si>
    <t>Льнозавод</t>
  </si>
  <si>
    <t>Березовец</t>
  </si>
  <si>
    <t>Крынки</t>
  </si>
  <si>
    <t>Некрашевичи</t>
  </si>
  <si>
    <t>Луки</t>
  </si>
  <si>
    <t>Вышково</t>
  </si>
  <si>
    <t>Крышиловщина</t>
  </si>
  <si>
    <t>Долматовщина</t>
  </si>
  <si>
    <t>Бурдевичи</t>
  </si>
  <si>
    <t>Б.Жуховичи</t>
  </si>
  <si>
    <t>М.Жуховичи</t>
  </si>
  <si>
    <t>№235С  Кореличи-Жуховичи</t>
  </si>
  <si>
    <t>№236С  Кореличи-Жуховичи, Юровичи</t>
  </si>
  <si>
    <t>Кореличи-Жуховичи, Юровичи                          скоростной</t>
  </si>
  <si>
    <t xml:space="preserve">45/35                             </t>
  </si>
  <si>
    <t>Юровичи</t>
  </si>
  <si>
    <t>Негничи</t>
  </si>
  <si>
    <t>3 рейс</t>
  </si>
  <si>
    <t>4 рейс</t>
  </si>
  <si>
    <t>№237С  Кореличи-Мир ч/з Жуховичи</t>
  </si>
  <si>
    <t>Кореличи-Мир ч/з Жуховичи                          скоростной</t>
  </si>
  <si>
    <t>Кожево</t>
  </si>
  <si>
    <t>Радунь</t>
  </si>
  <si>
    <t>Песочная</t>
  </si>
  <si>
    <t>Мир АК</t>
  </si>
  <si>
    <t>№238С  Мир-Кореличи ч/з Радунь</t>
  </si>
  <si>
    <t>Мир-Кореличи ч/з Радунь                          скоростной</t>
  </si>
  <si>
    <t>Филиал АП-5 Новогрудок</t>
  </si>
  <si>
    <t xml:space="preserve">Мир </t>
  </si>
  <si>
    <t>№239С  Мир-Кореличи ч/з Медвядку</t>
  </si>
  <si>
    <t>Мир-Кореличи ч/з Медвядку                          скоростной</t>
  </si>
  <si>
    <t>Оюцевичи</t>
  </si>
  <si>
    <t>Медвядка</t>
  </si>
  <si>
    <t>Хлюпичи</t>
  </si>
  <si>
    <t>Уша</t>
  </si>
  <si>
    <t>Трощицы</t>
  </si>
  <si>
    <t>Загорье</t>
  </si>
  <si>
    <t>Турец</t>
  </si>
  <si>
    <t>Рапьево</t>
  </si>
  <si>
    <t>Тарасовичи</t>
  </si>
  <si>
    <t>5 рейс</t>
  </si>
  <si>
    <t>6 рейс</t>
  </si>
  <si>
    <t>7 рейс</t>
  </si>
  <si>
    <t>Кореличи-Мир ч/з Еремичи                          скоростной</t>
  </si>
  <si>
    <t>51,1/40,8</t>
  </si>
  <si>
    <t>МАЗ -256</t>
  </si>
  <si>
    <t>В.Слобода</t>
  </si>
  <si>
    <t>Первомайский</t>
  </si>
  <si>
    <t>Лядки</t>
  </si>
  <si>
    <t>Погорелка</t>
  </si>
  <si>
    <t>Н.Село</t>
  </si>
  <si>
    <t>Быковичи</t>
  </si>
  <si>
    <t>Еремичи</t>
  </si>
  <si>
    <t>Б.Обрина</t>
  </si>
  <si>
    <t>М.Обрина</t>
  </si>
  <si>
    <t>Болтичи</t>
  </si>
  <si>
    <t>Скоричи</t>
  </si>
  <si>
    <t>Заречье</t>
  </si>
  <si>
    <t>Миранка</t>
  </si>
  <si>
    <t>Прилуки</t>
  </si>
  <si>
    <t>1,2 рейс - 3       3,4 рейс - 5</t>
  </si>
  <si>
    <t>"____"_________________2021г.</t>
  </si>
  <si>
    <t>№241С  Кореличи-Скоричи</t>
  </si>
  <si>
    <t>Кореличи-Скоричи                          скоростной</t>
  </si>
  <si>
    <t>24,1/42,4     39,6/24,1</t>
  </si>
  <si>
    <t xml:space="preserve">Больница </t>
  </si>
  <si>
    <t>-</t>
  </si>
  <si>
    <t>Директор филиала "АП №5 г.Новогрудок"</t>
  </si>
  <si>
    <t>ОАО "Гроднооблавтотранс"</t>
  </si>
  <si>
    <t>_________________А.В.Дыков</t>
  </si>
  <si>
    <t>Разработчик - государственное предприятие "Оператор пассажирских перевозок"</t>
  </si>
  <si>
    <t>Начальник ООП _______________В.В.Васильев</t>
  </si>
  <si>
    <t xml:space="preserve">Инженер ООП _______________И.В.Козел </t>
  </si>
  <si>
    <t>8 рейс</t>
  </si>
  <si>
    <t>№242С  Кореличи-Романы</t>
  </si>
  <si>
    <t>Кореличи-Романы                          скоростной</t>
  </si>
  <si>
    <t>1,2 рейс - 1,5    3,4 рейс - 1</t>
  </si>
  <si>
    <t>СХТ</t>
  </si>
  <si>
    <t>Равины</t>
  </si>
  <si>
    <t>Полужье 1</t>
  </si>
  <si>
    <t>Полужье 2</t>
  </si>
  <si>
    <t>Полужье 3</t>
  </si>
  <si>
    <t>Саваши</t>
  </si>
  <si>
    <t>Долгиново</t>
  </si>
  <si>
    <t>Малюшичи</t>
  </si>
  <si>
    <t>Щеново</t>
  </si>
  <si>
    <t>Райца</t>
  </si>
  <si>
    <t>Ромейки</t>
  </si>
  <si>
    <t>Воронча</t>
  </si>
  <si>
    <t>Минаки</t>
  </si>
  <si>
    <t>Романы</t>
  </si>
  <si>
    <t>№243С  Кореличи-Валевка</t>
  </si>
  <si>
    <t>Кореличи-Валевка                         скоростной</t>
  </si>
  <si>
    <t>Забердово</t>
  </si>
  <si>
    <t>Скрышево</t>
  </si>
  <si>
    <t>Миратичи</t>
  </si>
  <si>
    <t>Валевка</t>
  </si>
  <si>
    <t>1,2 рейс - 1,6    3,4 рейс - 7          5,6 рейс - 1,6,7</t>
  </si>
  <si>
    <t>№244С  Кореличи-Валевка ч/з Прилуки</t>
  </si>
  <si>
    <t>Кореличи-Валевка ч/з Прилуки                         скоростной</t>
  </si>
  <si>
    <t>Плужины</t>
  </si>
  <si>
    <t>№245С  Кореличи-Новогрудок</t>
  </si>
  <si>
    <t>Кореличи-Новогрудок                          скоростной</t>
  </si>
  <si>
    <t>Больница</t>
  </si>
  <si>
    <t>Стрельники</t>
  </si>
  <si>
    <t>Бушки</t>
  </si>
  <si>
    <t>Полоная 1</t>
  </si>
  <si>
    <t>Полоная 2</t>
  </si>
  <si>
    <t>Г.Рута</t>
  </si>
  <si>
    <t>Волковичи</t>
  </si>
  <si>
    <t>Мотча</t>
  </si>
  <si>
    <t>Селец</t>
  </si>
  <si>
    <t>Новогрудок АВ</t>
  </si>
  <si>
    <t>Мехмастерские</t>
  </si>
  <si>
    <t>Полоная</t>
  </si>
  <si>
    <t>1,2 рейс - 1,5    3,4 рейс - 6,7</t>
  </si>
  <si>
    <t>№246С  Кореличи-Новогрудок ч/з Прилуки</t>
  </si>
  <si>
    <t>Кореличи-Новогрудок ч/з Прилуки                          скоростной</t>
  </si>
  <si>
    <t xml:space="preserve">35/39                             </t>
  </si>
  <si>
    <t>Рутковичи</t>
  </si>
  <si>
    <t>Заболотье</t>
  </si>
  <si>
    <t>Мошевичи</t>
  </si>
  <si>
    <t>Рудники</t>
  </si>
  <si>
    <t>пер.Молодово</t>
  </si>
  <si>
    <t>Молодово</t>
  </si>
  <si>
    <t>Лагодки</t>
  </si>
  <si>
    <t>Зубково</t>
  </si>
  <si>
    <t>Невда</t>
  </si>
  <si>
    <t>Коростово</t>
  </si>
  <si>
    <t>1,2,3,4 рейс - 6    5,6 рейс - 7</t>
  </si>
  <si>
    <t>Кореличи-Новогрудок ч/з Рутицу                          скоростной</t>
  </si>
  <si>
    <t>Огородники</t>
  </si>
  <si>
    <t>Протеневичи</t>
  </si>
  <si>
    <t>Рутица</t>
  </si>
  <si>
    <t>Дачи</t>
  </si>
  <si>
    <t>Садовое</t>
  </si>
  <si>
    <t>Петрики</t>
  </si>
  <si>
    <t>Д.Рута</t>
  </si>
  <si>
    <t>№248С  Кореличи-Молодово</t>
  </si>
  <si>
    <t>Кореличи-Молодово                          скоростной</t>
  </si>
  <si>
    <t>Пр. к-за</t>
  </si>
  <si>
    <t>Волца</t>
  </si>
  <si>
    <t>Туполы</t>
  </si>
  <si>
    <t>1,2,3,4 рейс - 2,3,4    5,6,7,8 рейс - 5</t>
  </si>
  <si>
    <t>Новоселки</t>
  </si>
  <si>
    <t>Сервечь</t>
  </si>
  <si>
    <t>Любаничи</t>
  </si>
  <si>
    <t>Асташин</t>
  </si>
  <si>
    <t>Бояры</t>
  </si>
  <si>
    <t>Акановичи</t>
  </si>
  <si>
    <t>Цирин</t>
  </si>
  <si>
    <t>№250С  Кореличи-Дорогово</t>
  </si>
  <si>
    <t>Кореличи-Дорогово                          скоростной</t>
  </si>
  <si>
    <t>Волоки</t>
  </si>
  <si>
    <t>Кайшовка</t>
  </si>
  <si>
    <t>Застодолье</t>
  </si>
  <si>
    <t>Дорогово</t>
  </si>
  <si>
    <t>1,2,3,4,7,8 рейс - 5    5,6 рейс - 7</t>
  </si>
  <si>
    <t>№251С  Оюцевичи-Бережно</t>
  </si>
  <si>
    <t>Оюцевичи-Бережно                         скоростной</t>
  </si>
  <si>
    <t>Горячки</t>
  </si>
  <si>
    <t>Любно</t>
  </si>
  <si>
    <t>Лужа</t>
  </si>
  <si>
    <t>Бережно</t>
  </si>
  <si>
    <t>1,2,3,4 рейс - 2    5,6,7,8 рейс - 6</t>
  </si>
  <si>
    <t>№252С  Кореличи-Воронча ч/з Цирин</t>
  </si>
  <si>
    <t>Кореличи-Воронча ч/з Цирин                          скоростной</t>
  </si>
  <si>
    <t>Бабоневка</t>
  </si>
  <si>
    <t>Подгайна</t>
  </si>
  <si>
    <t>Литаровщина</t>
  </si>
  <si>
    <t>Кореличи-Полонечка                          скоростной</t>
  </si>
  <si>
    <t>Полонечка</t>
  </si>
  <si>
    <t>Кореличи-Мир ч/з Луки                          скоростной</t>
  </si>
  <si>
    <t>47/51</t>
  </si>
  <si>
    <t>Кореличи-Мир ч/з Н.Село                          скоростной</t>
  </si>
  <si>
    <t>Кореличи-Микуличи                          скоростной</t>
  </si>
  <si>
    <t>Микуличи</t>
  </si>
  <si>
    <t>1,2,3,4 рейс - 6    5,6 рейс - 5           7,8 рейс - 7</t>
  </si>
  <si>
    <t>1,2 рейс - 6             3,4 рейс - 6,7</t>
  </si>
  <si>
    <t>1,2 рейс - 1,3    3,4 рейс - 1          5,6 рейс - 5</t>
  </si>
  <si>
    <t>1,2,5,6 рейс - 5       3,4 рейс - 1                7,8 рейс - 7</t>
  </si>
  <si>
    <t>№240С  Кореличи-Мир ч/з Еремичи</t>
  </si>
  <si>
    <t>№247С  Кореличи-Новогрудок ч/з Рутицу</t>
  </si>
  <si>
    <t>18,7 / 24,5</t>
  </si>
  <si>
    <t>1,2,3,4 рейс - 2,3    5,6 рейс - 5</t>
  </si>
  <si>
    <t>№253С  Кореличи-Мир ч/з Луки</t>
  </si>
  <si>
    <t>№254С  Кореличи-Мир ч/з Н.Село</t>
  </si>
  <si>
    <t>№255С  Кореличи-Микуличи</t>
  </si>
  <si>
    <t>№256С  Кореличи-Полонечка</t>
  </si>
  <si>
    <t>№257С  Кореличи-Оюцевичи ч/з Еремичи, Мир</t>
  </si>
  <si>
    <t>Кореличи-Оюцевичи ч/з Еремичи, Мир                          скоростной</t>
  </si>
  <si>
    <t>Филиал АП-5      уч-к Кореличи</t>
  </si>
  <si>
    <t>скорость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</si>
</sst>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4"/>
      <color theme="1"/>
      <name val="Calibri"/>
      <family val="2"/>
      <scheme val="minor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Calibri"/>
      <family val="2"/>
      <scheme val="minor"/>
    </font>
    <font>
      <sz val="10"/>
      <name val="Times New Roman"/>
      <family val="1"/>
      <charset val="204"/>
    </font>
    <font>
      <sz val="11"/>
      <name val="Calibri"/>
      <family val="2"/>
      <scheme val="minor"/>
    </font>
    <font>
      <sz val="9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Calibri"/>
      <family val="2"/>
      <scheme val="minor"/>
    </font>
    <font>
      <b/>
      <sz val="11"/>
      <name val="Times New Roman"/>
      <family val="1"/>
      <charset val="204"/>
    </font>
    <font>
      <sz val="7"/>
      <color theme="1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b/>
      <sz val="7"/>
      <color theme="1"/>
      <name val="Calibri"/>
      <family val="2"/>
      <scheme val="minor"/>
    </font>
    <font>
      <sz val="7"/>
      <name val="Times New Roman"/>
      <family val="1"/>
      <charset val="204"/>
    </font>
    <font>
      <b/>
      <sz val="7"/>
      <name val="Calibri"/>
      <family val="2"/>
      <scheme val="minor"/>
    </font>
    <font>
      <b/>
      <sz val="7"/>
      <name val="Times New Roman"/>
      <family val="1"/>
      <charset val="204"/>
    </font>
    <font>
      <b/>
      <sz val="9"/>
      <color theme="1"/>
      <name val="Calibri"/>
      <family val="2"/>
      <scheme val="minor"/>
    </font>
    <font>
      <b/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9">
    <xf numFmtId="0" fontId="0" fillId="0" borderId="0" xfId="0"/>
    <xf numFmtId="0" fontId="1" fillId="0" borderId="0" xfId="0" applyFont="1"/>
    <xf numFmtId="20" fontId="1" fillId="0" borderId="1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/>
    </xf>
    <xf numFmtId="0" fontId="1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20" fontId="6" fillId="0" borderId="1" xfId="0" applyNumberFormat="1" applyFont="1" applyBorder="1" applyAlignment="1">
      <alignment horizontal="center" vertical="center" wrapText="1"/>
    </xf>
    <xf numFmtId="20" fontId="9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1" fillId="3" borderId="0" xfId="0" applyFont="1" applyFill="1"/>
    <xf numFmtId="0" fontId="11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20" fontId="4" fillId="0" borderId="0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20" fontId="7" fillId="2" borderId="1" xfId="0" applyNumberFormat="1" applyFont="1" applyFill="1" applyBorder="1" applyAlignment="1">
      <alignment horizontal="center" vertical="center" wrapText="1"/>
    </xf>
    <xf numFmtId="20" fontId="6" fillId="2" borderId="1" xfId="0" applyNumberFormat="1" applyFont="1" applyFill="1" applyBorder="1" applyAlignment="1">
      <alignment horizontal="center" vertical="center" wrapText="1"/>
    </xf>
    <xf numFmtId="20" fontId="1" fillId="0" borderId="0" xfId="0" applyNumberFormat="1" applyFont="1" applyBorder="1" applyAlignment="1">
      <alignment horizontal="center" vertical="center" wrapText="1"/>
    </xf>
    <xf numFmtId="0" fontId="13" fillId="0" borderId="0" xfId="0" applyFont="1"/>
    <xf numFmtId="0" fontId="14" fillId="0" borderId="9" xfId="0" applyFont="1" applyBorder="1" applyAlignment="1">
      <alignment horizontal="center"/>
    </xf>
    <xf numFmtId="0" fontId="13" fillId="3" borderId="0" xfId="0" applyFont="1" applyFill="1"/>
    <xf numFmtId="0" fontId="19" fillId="0" borderId="1" xfId="0" applyFont="1" applyBorder="1" applyAlignment="1">
      <alignment horizontal="center" vertical="center" wrapText="1"/>
    </xf>
    <xf numFmtId="20" fontId="15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20" fontId="21" fillId="2" borderId="1" xfId="0" applyNumberFormat="1" applyFont="1" applyFill="1" applyBorder="1" applyAlignment="1">
      <alignment horizontal="center" vertical="center" wrapText="1"/>
    </xf>
    <xf numFmtId="20" fontId="15" fillId="2" borderId="1" xfId="0" applyNumberFormat="1" applyFont="1" applyFill="1" applyBorder="1" applyAlignment="1">
      <alignment horizontal="center" vertical="center" wrapText="1"/>
    </xf>
    <xf numFmtId="20" fontId="13" fillId="0" borderId="1" xfId="0" applyNumberFormat="1" applyFont="1" applyBorder="1" applyAlignment="1">
      <alignment horizontal="center" vertical="center" wrapText="1"/>
    </xf>
    <xf numFmtId="20" fontId="23" fillId="0" borderId="0" xfId="0" applyNumberFormat="1" applyFont="1" applyBorder="1" applyAlignment="1">
      <alignment horizontal="center" vertical="center" wrapText="1"/>
    </xf>
    <xf numFmtId="0" fontId="23" fillId="0" borderId="0" xfId="0" applyFont="1" applyBorder="1" applyAlignment="1">
      <alignment horizontal="center" vertical="center" wrapText="1"/>
    </xf>
    <xf numFmtId="0" fontId="23" fillId="0" borderId="0" xfId="0" applyFont="1" applyAlignment="1">
      <alignment horizontal="center" vertical="center"/>
    </xf>
    <xf numFmtId="20" fontId="13" fillId="0" borderId="0" xfId="0" applyNumberFormat="1" applyFont="1" applyBorder="1" applyAlignment="1">
      <alignment horizontal="center" vertical="center" wrapText="1"/>
    </xf>
    <xf numFmtId="20" fontId="6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20" fontId="7" fillId="3" borderId="1" xfId="0" applyNumberFormat="1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20" fontId="9" fillId="3" borderId="1" xfId="0" applyNumberFormat="1" applyFont="1" applyFill="1" applyBorder="1" applyAlignment="1">
      <alignment horizontal="center" vertical="center" wrapText="1"/>
    </xf>
    <xf numFmtId="20" fontId="1" fillId="3" borderId="1" xfId="0" applyNumberFormat="1" applyFont="1" applyFill="1" applyBorder="1" applyAlignment="1">
      <alignment horizontal="center" vertical="center" wrapText="1"/>
    </xf>
    <xf numFmtId="20" fontId="4" fillId="0" borderId="0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 wrapText="1"/>
    </xf>
    <xf numFmtId="20" fontId="24" fillId="0" borderId="1" xfId="0" applyNumberFormat="1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24" fillId="0" borderId="0" xfId="0" applyFont="1" applyBorder="1" applyAlignment="1">
      <alignment horizontal="center" vertical="center"/>
    </xf>
    <xf numFmtId="0" fontId="24" fillId="3" borderId="0" xfId="0" applyFont="1" applyFill="1" applyBorder="1" applyAlignment="1">
      <alignment horizontal="center" vertical="center"/>
    </xf>
    <xf numFmtId="0" fontId="24" fillId="0" borderId="0" xfId="0" applyFont="1" applyBorder="1" applyAlignment="1">
      <alignment horizontal="center" vertical="center" wrapText="1"/>
    </xf>
    <xf numFmtId="0" fontId="24" fillId="3" borderId="0" xfId="0" applyFont="1" applyFill="1" applyBorder="1" applyAlignment="1">
      <alignment horizontal="center" vertical="center" wrapText="1"/>
    </xf>
    <xf numFmtId="0" fontId="25" fillId="0" borderId="0" xfId="0" applyFont="1" applyBorder="1" applyAlignment="1">
      <alignment horizontal="center" vertical="center"/>
    </xf>
    <xf numFmtId="20" fontId="25" fillId="0" borderId="0" xfId="0" applyNumberFormat="1" applyFont="1" applyBorder="1" applyAlignment="1">
      <alignment horizontal="center" vertical="center" wrapText="1"/>
    </xf>
    <xf numFmtId="0" fontId="26" fillId="0" borderId="3" xfId="0" applyFont="1" applyBorder="1" applyAlignment="1">
      <alignment horizontal="center" vertical="center" wrapText="1"/>
    </xf>
    <xf numFmtId="0" fontId="24" fillId="0" borderId="0" xfId="0" applyFont="1"/>
    <xf numFmtId="0" fontId="25" fillId="0" borderId="0" xfId="0" applyFont="1" applyBorder="1" applyAlignment="1">
      <alignment horizontal="center" vertical="center" wrapText="1"/>
    </xf>
    <xf numFmtId="0" fontId="26" fillId="0" borderId="0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20" fontId="27" fillId="0" borderId="1" xfId="0" applyNumberFormat="1" applyFont="1" applyBorder="1" applyAlignment="1">
      <alignment horizontal="center" vertical="center" wrapText="1"/>
    </xf>
    <xf numFmtId="0" fontId="27" fillId="0" borderId="2" xfId="0" applyFont="1" applyBorder="1" applyAlignment="1">
      <alignment horizontal="center" vertical="center" wrapText="1"/>
    </xf>
    <xf numFmtId="0" fontId="28" fillId="0" borderId="3" xfId="0" applyFont="1" applyBorder="1" applyAlignment="1">
      <alignment horizontal="center" vertical="center" wrapText="1"/>
    </xf>
    <xf numFmtId="20" fontId="29" fillId="0" borderId="0" xfId="0" applyNumberFormat="1" applyFont="1" applyBorder="1" applyAlignment="1">
      <alignment horizontal="center" vertical="center" wrapText="1"/>
    </xf>
    <xf numFmtId="0" fontId="27" fillId="0" borderId="0" xfId="0" applyFont="1" applyBorder="1" applyAlignment="1">
      <alignment horizontal="center" vertical="center" wrapText="1"/>
    </xf>
    <xf numFmtId="0" fontId="27" fillId="0" borderId="0" xfId="0" applyFont="1"/>
    <xf numFmtId="0" fontId="29" fillId="0" borderId="0" xfId="0" applyFont="1" applyBorder="1" applyAlignment="1">
      <alignment horizontal="center" vertical="center" wrapText="1"/>
    </xf>
    <xf numFmtId="0" fontId="27" fillId="0" borderId="0" xfId="0" applyFont="1" applyBorder="1" applyAlignment="1">
      <alignment horizontal="center" vertical="center"/>
    </xf>
    <xf numFmtId="0" fontId="27" fillId="3" borderId="0" xfId="0" applyFont="1" applyFill="1" applyBorder="1" applyAlignment="1">
      <alignment horizontal="center" vertical="center"/>
    </xf>
    <xf numFmtId="0" fontId="29" fillId="0" borderId="0" xfId="0" applyFont="1" applyBorder="1" applyAlignment="1">
      <alignment horizontal="center" vertical="center"/>
    </xf>
    <xf numFmtId="0" fontId="24" fillId="3" borderId="1" xfId="0" applyFont="1" applyFill="1" applyBorder="1" applyAlignment="1">
      <alignment horizontal="center" vertical="center" wrapText="1"/>
    </xf>
    <xf numFmtId="20" fontId="24" fillId="3" borderId="1" xfId="0" applyNumberFormat="1" applyFont="1" applyFill="1" applyBorder="1" applyAlignment="1">
      <alignment horizontal="center" vertical="center" wrapText="1"/>
    </xf>
    <xf numFmtId="0" fontId="24" fillId="3" borderId="2" xfId="0" applyFont="1" applyFill="1" applyBorder="1" applyAlignment="1">
      <alignment horizontal="center" vertical="center" wrapText="1"/>
    </xf>
    <xf numFmtId="0" fontId="6" fillId="0" borderId="0" xfId="0" applyFont="1"/>
    <xf numFmtId="20" fontId="6" fillId="0" borderId="0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49" fontId="6" fillId="3" borderId="1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26" fillId="3" borderId="3" xfId="0" applyFont="1" applyFill="1" applyBorder="1" applyAlignment="1">
      <alignment horizontal="center" vertical="center" wrapText="1"/>
    </xf>
    <xf numFmtId="20" fontId="25" fillId="3" borderId="0" xfId="0" applyNumberFormat="1" applyFont="1" applyFill="1" applyBorder="1" applyAlignment="1">
      <alignment horizontal="center" vertical="center" wrapText="1"/>
    </xf>
    <xf numFmtId="0" fontId="25" fillId="3" borderId="2" xfId="0" applyFont="1" applyFill="1" applyBorder="1" applyAlignment="1">
      <alignment horizontal="center" vertical="center" wrapText="1"/>
    </xf>
    <xf numFmtId="0" fontId="25" fillId="3" borderId="0" xfId="0" applyFont="1" applyFill="1" applyBorder="1" applyAlignment="1">
      <alignment horizontal="center" vertical="center" wrapText="1"/>
    </xf>
    <xf numFmtId="49" fontId="24" fillId="3" borderId="1" xfId="0" applyNumberFormat="1" applyFont="1" applyFill="1" applyBorder="1" applyAlignment="1">
      <alignment horizontal="center" vertical="center" wrapText="1"/>
    </xf>
    <xf numFmtId="49" fontId="24" fillId="3" borderId="2" xfId="0" applyNumberFormat="1" applyFont="1" applyFill="1" applyBorder="1" applyAlignment="1">
      <alignment horizontal="center" vertical="center" wrapText="1"/>
    </xf>
    <xf numFmtId="0" fontId="25" fillId="0" borderId="0" xfId="0" applyFont="1" applyAlignment="1">
      <alignment horizontal="center" vertical="center"/>
    </xf>
    <xf numFmtId="0" fontId="25" fillId="3" borderId="0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20" fontId="7" fillId="0" borderId="1" xfId="0" applyNumberFormat="1" applyFont="1" applyBorder="1" applyAlignment="1">
      <alignment horizontal="center" vertical="center" wrapText="1"/>
    </xf>
    <xf numFmtId="20" fontId="2" fillId="0" borderId="0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27" fillId="3" borderId="0" xfId="0" applyFont="1" applyFill="1" applyBorder="1" applyAlignment="1">
      <alignment horizontal="center" vertical="center" wrapText="1"/>
    </xf>
    <xf numFmtId="0" fontId="1" fillId="0" borderId="0" xfId="0" applyFont="1" applyBorder="1"/>
    <xf numFmtId="0" fontId="2" fillId="0" borderId="0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26" fillId="3" borderId="0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0" borderId="1" xfId="0" applyFont="1" applyBorder="1"/>
    <xf numFmtId="0" fontId="27" fillId="3" borderId="1" xfId="0" applyFont="1" applyFill="1" applyBorder="1" applyAlignment="1">
      <alignment horizontal="center" vertical="center" wrapText="1"/>
    </xf>
    <xf numFmtId="0" fontId="27" fillId="3" borderId="7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20" fontId="4" fillId="3" borderId="0" xfId="0" applyNumberFormat="1" applyFont="1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11" fillId="3" borderId="0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20" fontId="4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20" fontId="4" fillId="0" borderId="0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20" fontId="4" fillId="0" borderId="3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20" fontId="4" fillId="0" borderId="10" xfId="0" applyNumberFormat="1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20" fontId="4" fillId="0" borderId="2" xfId="0" applyNumberFormat="1" applyFont="1" applyBorder="1" applyAlignment="1">
      <alignment horizontal="center" vertical="center" wrapText="1"/>
    </xf>
    <xf numFmtId="20" fontId="4" fillId="0" borderId="4" xfId="0" applyNumberFormat="1" applyFont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4" fillId="2" borderId="0" xfId="0" applyFont="1" applyFill="1" applyBorder="1" applyAlignment="1">
      <alignment horizontal="center" vertical="center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7" fillId="3" borderId="2" xfId="0" applyFont="1" applyFill="1" applyBorder="1" applyAlignment="1">
      <alignment horizontal="center" vertical="center" wrapText="1"/>
    </xf>
    <xf numFmtId="0" fontId="17" fillId="3" borderId="3" xfId="0" applyFont="1" applyFill="1" applyBorder="1" applyAlignment="1">
      <alignment horizontal="center" vertical="center" wrapText="1"/>
    </xf>
    <xf numFmtId="0" fontId="18" fillId="3" borderId="4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center" wrapText="1"/>
    </xf>
    <xf numFmtId="20" fontId="14" fillId="0" borderId="3" xfId="0" applyNumberFormat="1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20" fontId="14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20" fontId="4" fillId="3" borderId="3" xfId="0" applyNumberFormat="1" applyFont="1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20" fontId="4" fillId="3" borderId="1" xfId="0" applyNumberFormat="1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20" fontId="4" fillId="3" borderId="0" xfId="0" applyNumberFormat="1" applyFont="1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11" fillId="3" borderId="0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9" fillId="3" borderId="0" xfId="0" applyFont="1" applyFill="1" applyBorder="1" applyAlignment="1">
      <alignment horizontal="center" vertical="center"/>
    </xf>
    <xf numFmtId="0" fontId="9" fillId="3" borderId="0" xfId="0" applyFont="1" applyFill="1"/>
    <xf numFmtId="0" fontId="4" fillId="3" borderId="0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center"/>
    </xf>
    <xf numFmtId="0" fontId="8" fillId="3" borderId="4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18" fillId="3" borderId="0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 wrapText="1"/>
    </xf>
    <xf numFmtId="0" fontId="9" fillId="3" borderId="0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 wrapText="1"/>
    </xf>
    <xf numFmtId="0" fontId="9" fillId="3" borderId="8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20" fontId="6" fillId="3" borderId="0" xfId="0" applyNumberFormat="1" applyFont="1" applyFill="1" applyBorder="1" applyAlignment="1">
      <alignment horizontal="center" vertical="center" wrapText="1"/>
    </xf>
    <xf numFmtId="0" fontId="19" fillId="3" borderId="0" xfId="0" applyFont="1" applyFill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center" vertical="center" wrapText="1"/>
    </xf>
    <xf numFmtId="20" fontId="7" fillId="3" borderId="0" xfId="0" applyNumberFormat="1" applyFont="1" applyFill="1" applyBorder="1" applyAlignment="1">
      <alignment horizontal="center" vertical="center" wrapText="1"/>
    </xf>
    <xf numFmtId="0" fontId="30" fillId="3" borderId="0" xfId="0" applyFont="1" applyFill="1" applyBorder="1" applyAlignment="1">
      <alignment horizontal="center" vertical="center" wrapText="1"/>
    </xf>
    <xf numFmtId="20" fontId="31" fillId="3" borderId="0" xfId="0" applyNumberFormat="1" applyFont="1" applyFill="1" applyBorder="1" applyAlignment="1">
      <alignment horizontal="center" vertical="center" wrapText="1"/>
    </xf>
    <xf numFmtId="0" fontId="31" fillId="3" borderId="0" xfId="0" applyFont="1" applyFill="1" applyBorder="1" applyAlignment="1">
      <alignment horizontal="center" vertical="center" wrapText="1"/>
    </xf>
    <xf numFmtId="0" fontId="31" fillId="3" borderId="0" xfId="0" applyFont="1" applyFill="1" applyBorder="1" applyAlignment="1">
      <alignment horizontal="center" vertical="center"/>
    </xf>
    <xf numFmtId="0" fontId="31" fillId="3" borderId="1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 wrapText="1"/>
    </xf>
    <xf numFmtId="20" fontId="2" fillId="3" borderId="0" xfId="0" applyNumberFormat="1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right" vertical="center"/>
    </xf>
    <xf numFmtId="0" fontId="31" fillId="3" borderId="0" xfId="0" applyFont="1" applyFill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 wrapText="1"/>
    </xf>
    <xf numFmtId="0" fontId="6" fillId="3" borderId="0" xfId="0" applyFont="1" applyFill="1" applyAlignment="1">
      <alignment vertical="center"/>
    </xf>
    <xf numFmtId="0" fontId="1" fillId="3" borderId="0" xfId="0" applyFont="1" applyFill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3"/>
  <sheetViews>
    <sheetView zoomScaleNormal="100" workbookViewId="0">
      <selection activeCell="D5" sqref="D5:E5"/>
    </sheetView>
  </sheetViews>
  <sheetFormatPr defaultRowHeight="15" x14ac:dyDescent="0.25"/>
  <cols>
    <col min="1" max="1" width="8" style="1" customWidth="1"/>
    <col min="2" max="2" width="7.140625" style="1" customWidth="1"/>
    <col min="3" max="3" width="10.140625" style="1" customWidth="1"/>
    <col min="4" max="4" width="7.42578125" style="1" customWidth="1"/>
    <col min="5" max="5" width="7.140625" style="1" customWidth="1"/>
    <col min="6" max="6" width="18.28515625" style="1" customWidth="1"/>
    <col min="7" max="7" width="7.140625" style="1" customWidth="1"/>
    <col min="8" max="8" width="7.42578125" style="1" customWidth="1"/>
    <col min="9" max="9" width="8.140625" style="1" customWidth="1"/>
    <col min="10" max="10" width="6.85546875" style="1" customWidth="1"/>
    <col min="11" max="11" width="10" style="1" customWidth="1"/>
    <col min="12" max="12" width="7.28515625" style="1" customWidth="1"/>
    <col min="13" max="13" width="11.5703125" style="55" customWidth="1"/>
    <col min="14" max="16384" width="9.140625" style="1"/>
  </cols>
  <sheetData>
    <row r="1" spans="1:13" ht="18.75" x14ac:dyDescent="0.25">
      <c r="A1" s="128" t="s">
        <v>7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</row>
    <row r="2" spans="1:13" ht="18.75" x14ac:dyDescent="0.25">
      <c r="A2" s="129" t="s">
        <v>29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</row>
    <row r="3" spans="1:13" ht="18.75" x14ac:dyDescent="0.3">
      <c r="A3" s="4"/>
      <c r="B3" s="4"/>
      <c r="C3" s="4"/>
      <c r="D3" s="4"/>
      <c r="E3" s="4"/>
      <c r="F3" s="4"/>
      <c r="G3" s="4"/>
      <c r="H3" s="4"/>
      <c r="I3" s="4"/>
      <c r="J3" s="4"/>
      <c r="K3" s="4"/>
    </row>
    <row r="4" spans="1:13" ht="33" customHeight="1" x14ac:dyDescent="0.25">
      <c r="A4" s="130" t="s">
        <v>3</v>
      </c>
      <c r="B4" s="131"/>
      <c r="C4" s="131"/>
      <c r="D4" s="130" t="s">
        <v>2</v>
      </c>
      <c r="E4" s="132"/>
      <c r="F4" s="130" t="s">
        <v>4</v>
      </c>
      <c r="G4" s="133"/>
      <c r="H4" s="134" t="s">
        <v>1</v>
      </c>
      <c r="I4" s="135"/>
      <c r="J4" s="134" t="s">
        <v>0</v>
      </c>
      <c r="K4" s="135"/>
    </row>
    <row r="5" spans="1:13" s="14" customFormat="1" ht="33" customHeight="1" x14ac:dyDescent="0.25">
      <c r="A5" s="141" t="s">
        <v>17</v>
      </c>
      <c r="B5" s="142"/>
      <c r="C5" s="142"/>
      <c r="D5" s="143" t="s">
        <v>45</v>
      </c>
      <c r="E5" s="144"/>
      <c r="F5" s="141">
        <v>36</v>
      </c>
      <c r="G5" s="145"/>
      <c r="H5" s="146" t="s">
        <v>10</v>
      </c>
      <c r="I5" s="147"/>
      <c r="J5" s="148">
        <v>5.7</v>
      </c>
      <c r="K5" s="149"/>
      <c r="M5" s="56"/>
    </row>
    <row r="6" spans="1:13" ht="35.25" customHeight="1" x14ac:dyDescent="0.25">
      <c r="A6" s="9" t="s">
        <v>11</v>
      </c>
      <c r="B6" s="9" t="s">
        <v>12</v>
      </c>
      <c r="C6" s="9" t="s">
        <v>13</v>
      </c>
      <c r="D6" s="150" t="s">
        <v>6</v>
      </c>
      <c r="E6" s="152" t="s">
        <v>14</v>
      </c>
      <c r="F6" s="154" t="s">
        <v>5</v>
      </c>
      <c r="G6" s="152" t="s">
        <v>6</v>
      </c>
      <c r="H6" s="152" t="s">
        <v>14</v>
      </c>
      <c r="I6" s="9" t="s">
        <v>11</v>
      </c>
      <c r="J6" s="9" t="s">
        <v>12</v>
      </c>
      <c r="K6" s="9" t="s">
        <v>13</v>
      </c>
      <c r="M6" s="57" t="s">
        <v>15</v>
      </c>
    </row>
    <row r="7" spans="1:13" ht="18.75" x14ac:dyDescent="0.25">
      <c r="A7" s="136" t="s">
        <v>8</v>
      </c>
      <c r="B7" s="136"/>
      <c r="C7" s="137"/>
      <c r="D7" s="151"/>
      <c r="E7" s="153"/>
      <c r="F7" s="155"/>
      <c r="G7" s="153"/>
      <c r="H7" s="153"/>
      <c r="I7" s="136" t="s">
        <v>9</v>
      </c>
      <c r="J7" s="136"/>
      <c r="K7" s="137"/>
    </row>
    <row r="8" spans="1:13" ht="18.75" customHeight="1" x14ac:dyDescent="0.25">
      <c r="A8" s="10"/>
      <c r="B8" s="7"/>
      <c r="C8" s="22">
        <v>0.30208333333333331</v>
      </c>
      <c r="D8" s="51"/>
      <c r="E8" s="51"/>
      <c r="F8" s="6" t="s">
        <v>16</v>
      </c>
      <c r="G8" s="54">
        <f t="shared" ref="G8:G12" si="0">G9+M9</f>
        <v>35.700000000000003</v>
      </c>
      <c r="H8" s="51"/>
      <c r="I8" s="22">
        <f t="shared" ref="I8:I12" si="1">K9+H9</f>
        <v>0.38124999999999981</v>
      </c>
      <c r="J8" s="7"/>
      <c r="K8" s="10"/>
      <c r="M8" s="57"/>
    </row>
    <row r="9" spans="1:13" ht="18.75" customHeight="1" x14ac:dyDescent="0.25">
      <c r="A9" s="10">
        <f t="shared" ref="A9:A20" si="2">C8+E9</f>
        <v>0.30694444444444441</v>
      </c>
      <c r="B9" s="11"/>
      <c r="C9" s="10">
        <f>A9+B9</f>
        <v>0.30694444444444441</v>
      </c>
      <c r="D9" s="51">
        <f>D8+M9</f>
        <v>4.7</v>
      </c>
      <c r="E9" s="52">
        <v>4.8611111111111112E-3</v>
      </c>
      <c r="F9" s="6" t="s">
        <v>18</v>
      </c>
      <c r="G9" s="51">
        <f t="shared" si="0"/>
        <v>31</v>
      </c>
      <c r="H9" s="52">
        <v>4.8611111111111112E-3</v>
      </c>
      <c r="I9" s="10">
        <f t="shared" si="1"/>
        <v>0.37638888888888872</v>
      </c>
      <c r="J9" s="52"/>
      <c r="K9" s="10">
        <f t="shared" ref="K9:K13" si="3">I9+J9</f>
        <v>0.37638888888888872</v>
      </c>
      <c r="M9" s="58">
        <v>4.7</v>
      </c>
    </row>
    <row r="10" spans="1:13" ht="18.75" customHeight="1" x14ac:dyDescent="0.25">
      <c r="A10" s="10">
        <f t="shared" si="2"/>
        <v>0.30972222222222218</v>
      </c>
      <c r="B10" s="11"/>
      <c r="C10" s="10">
        <f t="shared" ref="C10:C13" si="4">A10+B10</f>
        <v>0.30972222222222218</v>
      </c>
      <c r="D10" s="51">
        <f t="shared" ref="D10:D14" si="5">D9+M10</f>
        <v>7.7</v>
      </c>
      <c r="E10" s="52">
        <v>2.7777777777777779E-3</v>
      </c>
      <c r="F10" s="6" t="s">
        <v>19</v>
      </c>
      <c r="G10" s="51">
        <f t="shared" si="0"/>
        <v>28</v>
      </c>
      <c r="H10" s="52">
        <v>2.7777777777777779E-3</v>
      </c>
      <c r="I10" s="10">
        <f t="shared" si="1"/>
        <v>0.37291666666666651</v>
      </c>
      <c r="J10" s="52">
        <v>6.9444444444444447E-4</v>
      </c>
      <c r="K10" s="10">
        <f t="shared" si="3"/>
        <v>0.37361111111111095</v>
      </c>
      <c r="M10" s="58">
        <v>3</v>
      </c>
    </row>
    <row r="11" spans="1:13" ht="18.75" customHeight="1" x14ac:dyDescent="0.25">
      <c r="A11" s="10">
        <f t="shared" si="2"/>
        <v>0.31041666666666662</v>
      </c>
      <c r="B11" s="11"/>
      <c r="C11" s="10">
        <f t="shared" si="4"/>
        <v>0.31041666666666662</v>
      </c>
      <c r="D11" s="51">
        <f t="shared" si="5"/>
        <v>8.6999999999999993</v>
      </c>
      <c r="E11" s="52">
        <v>6.9444444444444447E-4</v>
      </c>
      <c r="F11" s="6" t="s">
        <v>20</v>
      </c>
      <c r="G11" s="51">
        <f t="shared" si="0"/>
        <v>27</v>
      </c>
      <c r="H11" s="52">
        <v>6.9444444444444447E-4</v>
      </c>
      <c r="I11" s="10">
        <f t="shared" si="1"/>
        <v>0.37152777777777762</v>
      </c>
      <c r="J11" s="52">
        <v>6.9444444444444447E-4</v>
      </c>
      <c r="K11" s="10">
        <f t="shared" si="3"/>
        <v>0.37222222222222207</v>
      </c>
      <c r="M11" s="58">
        <v>1</v>
      </c>
    </row>
    <row r="12" spans="1:13" ht="18.75" customHeight="1" x14ac:dyDescent="0.25">
      <c r="A12" s="10">
        <f t="shared" si="2"/>
        <v>0.31458333333333327</v>
      </c>
      <c r="B12" s="11"/>
      <c r="C12" s="10">
        <f t="shared" si="4"/>
        <v>0.31458333333333327</v>
      </c>
      <c r="D12" s="51">
        <f t="shared" si="5"/>
        <v>12.7</v>
      </c>
      <c r="E12" s="52">
        <v>4.1666666666666666E-3</v>
      </c>
      <c r="F12" s="6" t="s">
        <v>21</v>
      </c>
      <c r="G12" s="51">
        <f t="shared" si="0"/>
        <v>23</v>
      </c>
      <c r="H12" s="52">
        <v>4.1666666666666666E-3</v>
      </c>
      <c r="I12" s="10">
        <f t="shared" si="1"/>
        <v>0.36666666666666653</v>
      </c>
      <c r="J12" s="52">
        <v>6.9444444444444447E-4</v>
      </c>
      <c r="K12" s="10">
        <f t="shared" si="3"/>
        <v>0.36736111111111097</v>
      </c>
      <c r="M12" s="58">
        <v>4</v>
      </c>
    </row>
    <row r="13" spans="1:13" ht="18.75" customHeight="1" x14ac:dyDescent="0.25">
      <c r="A13" s="10">
        <f t="shared" si="2"/>
        <v>0.31736111111111104</v>
      </c>
      <c r="B13" s="11"/>
      <c r="C13" s="10">
        <f t="shared" si="4"/>
        <v>0.31736111111111104</v>
      </c>
      <c r="D13" s="51">
        <f t="shared" si="5"/>
        <v>15.7</v>
      </c>
      <c r="E13" s="52">
        <v>2.7777777777777779E-3</v>
      </c>
      <c r="F13" s="6" t="s">
        <v>22</v>
      </c>
      <c r="G13" s="51">
        <f t="shared" ref="G13:G17" si="6">G14+M14</f>
        <v>20</v>
      </c>
      <c r="H13" s="52">
        <v>2.7777777777777779E-3</v>
      </c>
      <c r="I13" s="10">
        <f>K14+H14</f>
        <v>0.36319444444444432</v>
      </c>
      <c r="J13" s="52">
        <v>6.9444444444444447E-4</v>
      </c>
      <c r="K13" s="10">
        <f t="shared" si="3"/>
        <v>0.36388888888888876</v>
      </c>
      <c r="M13" s="58">
        <v>3</v>
      </c>
    </row>
    <row r="14" spans="1:13" ht="18.75" customHeight="1" x14ac:dyDescent="0.25">
      <c r="A14" s="10">
        <f t="shared" si="2"/>
        <v>0.32152777777777769</v>
      </c>
      <c r="B14" s="11"/>
      <c r="C14" s="10">
        <f t="shared" ref="C14:C17" si="7">A14+B14</f>
        <v>0.32152777777777769</v>
      </c>
      <c r="D14" s="51">
        <f t="shared" si="5"/>
        <v>19.7</v>
      </c>
      <c r="E14" s="52">
        <v>4.1666666666666666E-3</v>
      </c>
      <c r="F14" s="6" t="s">
        <v>23</v>
      </c>
      <c r="G14" s="51">
        <f t="shared" si="6"/>
        <v>16</v>
      </c>
      <c r="H14" s="52">
        <v>4.1666666666666666E-3</v>
      </c>
      <c r="I14" s="10">
        <f t="shared" ref="I14:I17" si="8">K15+H15</f>
        <v>0.35833333333333323</v>
      </c>
      <c r="J14" s="52">
        <v>6.9444444444444447E-4</v>
      </c>
      <c r="K14" s="10">
        <f t="shared" ref="K14:K17" si="9">I14+J14</f>
        <v>0.35902777777777767</v>
      </c>
      <c r="M14" s="58">
        <v>4</v>
      </c>
    </row>
    <row r="15" spans="1:13" ht="18.75" customHeight="1" x14ac:dyDescent="0.25">
      <c r="A15" s="10">
        <f t="shared" si="2"/>
        <v>0.32430555555555546</v>
      </c>
      <c r="B15" s="11"/>
      <c r="C15" s="10">
        <f t="shared" si="7"/>
        <v>0.32430555555555546</v>
      </c>
      <c r="D15" s="51">
        <f t="shared" ref="D15:D17" si="10">D14+M15</f>
        <v>22.7</v>
      </c>
      <c r="E15" s="52">
        <v>2.7777777777777779E-3</v>
      </c>
      <c r="F15" s="6" t="s">
        <v>24</v>
      </c>
      <c r="G15" s="51">
        <f t="shared" si="6"/>
        <v>13</v>
      </c>
      <c r="H15" s="52">
        <v>2.7777777777777779E-3</v>
      </c>
      <c r="I15" s="10">
        <f t="shared" si="8"/>
        <v>0.35486111111111102</v>
      </c>
      <c r="J15" s="52">
        <v>6.9444444444444447E-4</v>
      </c>
      <c r="K15" s="10">
        <f t="shared" si="9"/>
        <v>0.35555555555555546</v>
      </c>
      <c r="M15" s="58">
        <v>3</v>
      </c>
    </row>
    <row r="16" spans="1:13" ht="18.75" customHeight="1" x14ac:dyDescent="0.25">
      <c r="A16" s="10">
        <f t="shared" si="2"/>
        <v>0.32708333333333323</v>
      </c>
      <c r="B16" s="11"/>
      <c r="C16" s="10">
        <f t="shared" si="7"/>
        <v>0.32708333333333323</v>
      </c>
      <c r="D16" s="51">
        <f t="shared" si="10"/>
        <v>25.7</v>
      </c>
      <c r="E16" s="52">
        <v>2.7777777777777779E-3</v>
      </c>
      <c r="F16" s="6" t="s">
        <v>23</v>
      </c>
      <c r="G16" s="51">
        <f t="shared" si="6"/>
        <v>10</v>
      </c>
      <c r="H16" s="52">
        <v>2.7777777777777779E-3</v>
      </c>
      <c r="I16" s="10">
        <f t="shared" si="8"/>
        <v>0.35208333333333325</v>
      </c>
      <c r="J16" s="52"/>
      <c r="K16" s="10">
        <f t="shared" si="9"/>
        <v>0.35208333333333325</v>
      </c>
      <c r="M16" s="58">
        <v>3</v>
      </c>
    </row>
    <row r="17" spans="1:14" ht="18.75" customHeight="1" x14ac:dyDescent="0.25">
      <c r="A17" s="10">
        <f t="shared" si="2"/>
        <v>0.32916666666666655</v>
      </c>
      <c r="B17" s="11"/>
      <c r="C17" s="10">
        <f t="shared" si="7"/>
        <v>0.32916666666666655</v>
      </c>
      <c r="D17" s="51">
        <f t="shared" si="10"/>
        <v>27.7</v>
      </c>
      <c r="E17" s="52">
        <v>2.0833333333333333E-3</v>
      </c>
      <c r="F17" s="6" t="s">
        <v>25</v>
      </c>
      <c r="G17" s="51">
        <f t="shared" si="6"/>
        <v>8</v>
      </c>
      <c r="H17" s="52">
        <v>2.0833333333333333E-3</v>
      </c>
      <c r="I17" s="10">
        <f t="shared" si="8"/>
        <v>0.34930555555555548</v>
      </c>
      <c r="J17" s="52">
        <v>6.9444444444444447E-4</v>
      </c>
      <c r="K17" s="10">
        <f t="shared" si="9"/>
        <v>0.34999999999999992</v>
      </c>
      <c r="M17" s="58">
        <v>2</v>
      </c>
    </row>
    <row r="18" spans="1:14" ht="18.75" customHeight="1" x14ac:dyDescent="0.25">
      <c r="A18" s="10">
        <f t="shared" si="2"/>
        <v>0.33194444444444432</v>
      </c>
      <c r="B18" s="11"/>
      <c r="C18" s="10">
        <f t="shared" ref="C18:C19" si="11">A18+B18</f>
        <v>0.33194444444444432</v>
      </c>
      <c r="D18" s="51">
        <f t="shared" ref="D18:D19" si="12">D17+M18</f>
        <v>30.7</v>
      </c>
      <c r="E18" s="52">
        <v>2.7777777777777779E-3</v>
      </c>
      <c r="F18" s="13" t="s">
        <v>26</v>
      </c>
      <c r="G18" s="51">
        <f t="shared" ref="G18:G19" si="13">G19+M19</f>
        <v>5</v>
      </c>
      <c r="H18" s="52">
        <v>2.7777777777777779E-3</v>
      </c>
      <c r="I18" s="10">
        <f>K19+H19</f>
        <v>0.34583333333333327</v>
      </c>
      <c r="J18" s="52">
        <v>6.9444444444444447E-4</v>
      </c>
      <c r="K18" s="10">
        <f t="shared" ref="K18:K19" si="14">I18+J18</f>
        <v>0.34652777777777771</v>
      </c>
      <c r="M18" s="58">
        <v>3</v>
      </c>
    </row>
    <row r="19" spans="1:14" ht="18.75" customHeight="1" x14ac:dyDescent="0.25">
      <c r="A19" s="10">
        <f t="shared" si="2"/>
        <v>0.33611111111111097</v>
      </c>
      <c r="B19" s="11"/>
      <c r="C19" s="10">
        <f t="shared" si="11"/>
        <v>0.33611111111111097</v>
      </c>
      <c r="D19" s="51">
        <f t="shared" si="12"/>
        <v>34.700000000000003</v>
      </c>
      <c r="E19" s="52">
        <v>4.1666666666666666E-3</v>
      </c>
      <c r="F19" s="13" t="s">
        <v>27</v>
      </c>
      <c r="G19" s="51">
        <f t="shared" si="13"/>
        <v>1</v>
      </c>
      <c r="H19" s="52">
        <v>4.1666666666666666E-3</v>
      </c>
      <c r="I19" s="10">
        <f t="shared" ref="I19" si="15">K20+H20</f>
        <v>0.34097222222222218</v>
      </c>
      <c r="J19" s="52">
        <v>6.9444444444444447E-4</v>
      </c>
      <c r="K19" s="10">
        <f t="shared" si="14"/>
        <v>0.34166666666666662</v>
      </c>
      <c r="M19" s="58">
        <v>4</v>
      </c>
    </row>
    <row r="20" spans="1:14" ht="18.75" customHeight="1" x14ac:dyDescent="0.25">
      <c r="A20" s="23">
        <f t="shared" si="2"/>
        <v>0.33680555555555541</v>
      </c>
      <c r="B20" s="7"/>
      <c r="C20" s="2"/>
      <c r="D20" s="53">
        <f>D19+M20</f>
        <v>35.700000000000003</v>
      </c>
      <c r="E20" s="52">
        <v>6.9444444444444447E-4</v>
      </c>
      <c r="F20" s="13" t="s">
        <v>28</v>
      </c>
      <c r="G20" s="53"/>
      <c r="H20" s="52">
        <v>6.9444444444444447E-4</v>
      </c>
      <c r="I20" s="10"/>
      <c r="J20" s="7"/>
      <c r="K20" s="22">
        <v>0.34027777777777773</v>
      </c>
      <c r="M20" s="58">
        <v>1</v>
      </c>
    </row>
    <row r="21" spans="1:14" ht="18.75" x14ac:dyDescent="0.25">
      <c r="A21" s="138"/>
      <c r="B21" s="139"/>
      <c r="C21" s="139"/>
      <c r="D21" s="15"/>
      <c r="E21" s="60">
        <f>SUM(E9:E20)</f>
        <v>3.4722222222222224E-2</v>
      </c>
      <c r="F21" s="3"/>
      <c r="G21" s="3"/>
      <c r="H21" s="60">
        <f>SUM(H9:H20)</f>
        <v>3.4722222222222224E-2</v>
      </c>
      <c r="I21" s="138"/>
      <c r="J21" s="140"/>
      <c r="K21" s="140"/>
      <c r="M21" s="59">
        <f>SUM(M9:M20)</f>
        <v>35.700000000000003</v>
      </c>
      <c r="N21" s="12"/>
    </row>
    <row r="22" spans="1:14" x14ac:dyDescent="0.25">
      <c r="A22" s="5"/>
    </row>
    <row r="23" spans="1:14" x14ac:dyDescent="0.25">
      <c r="A23" s="5"/>
    </row>
  </sheetData>
  <mergeCells count="21">
    <mergeCell ref="A7:C7"/>
    <mergeCell ref="I7:K7"/>
    <mergeCell ref="A21:C21"/>
    <mergeCell ref="I21:K21"/>
    <mergeCell ref="A5:C5"/>
    <mergeCell ref="D5:E5"/>
    <mergeCell ref="F5:G5"/>
    <mergeCell ref="H5:I5"/>
    <mergeCell ref="J5:K5"/>
    <mergeCell ref="D6:D7"/>
    <mergeCell ref="E6:E7"/>
    <mergeCell ref="F6:F7"/>
    <mergeCell ref="G6:G7"/>
    <mergeCell ref="H6:H7"/>
    <mergeCell ref="A1:K1"/>
    <mergeCell ref="A2:K2"/>
    <mergeCell ref="A4:C4"/>
    <mergeCell ref="D4:E4"/>
    <mergeCell ref="F4:G4"/>
    <mergeCell ref="H4:I4"/>
    <mergeCell ref="J4:K4"/>
  </mergeCells>
  <pageMargins left="1.1023622047244095" right="0.31496062992125984" top="0.55118110236220474" bottom="0.55118110236220474" header="0.31496062992125984" footer="0.31496062992125984"/>
  <pageSetup paperSize="9" scale="74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8"/>
  <sheetViews>
    <sheetView topLeftCell="A25" workbookViewId="0">
      <selection activeCell="M1" sqref="M1:M1048576"/>
    </sheetView>
  </sheetViews>
  <sheetFormatPr defaultRowHeight="15" x14ac:dyDescent="0.25"/>
  <cols>
    <col min="1" max="1" width="8" style="1" customWidth="1"/>
    <col min="2" max="2" width="7.140625" style="1" customWidth="1"/>
    <col min="3" max="3" width="10.140625" style="1" customWidth="1"/>
    <col min="4" max="4" width="7.42578125" style="1" customWidth="1"/>
    <col min="5" max="5" width="7.140625" style="1" customWidth="1"/>
    <col min="6" max="6" width="18.28515625" style="1" customWidth="1"/>
    <col min="7" max="7" width="7.140625" style="1" customWidth="1"/>
    <col min="8" max="8" width="7.42578125" style="1" customWidth="1"/>
    <col min="9" max="9" width="8.140625" style="1" customWidth="1"/>
    <col min="10" max="10" width="6.85546875" style="1" customWidth="1"/>
    <col min="11" max="11" width="10" style="1" customWidth="1"/>
    <col min="12" max="12" width="7.28515625" style="1" customWidth="1"/>
    <col min="13" max="13" width="11.5703125" style="56" customWidth="1"/>
    <col min="14" max="16384" width="9.140625" style="1"/>
  </cols>
  <sheetData>
    <row r="1" spans="1:13" ht="18.75" x14ac:dyDescent="0.25">
      <c r="A1" s="128" t="s">
        <v>7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</row>
    <row r="2" spans="1:13" ht="18.75" x14ac:dyDescent="0.25">
      <c r="A2" s="129" t="s">
        <v>116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</row>
    <row r="3" spans="1:13" ht="18.75" x14ac:dyDescent="0.3">
      <c r="A3" s="4"/>
      <c r="B3" s="4"/>
      <c r="C3" s="4"/>
      <c r="D3" s="4"/>
      <c r="E3" s="4"/>
      <c r="F3" s="4"/>
      <c r="G3" s="4"/>
      <c r="H3" s="4"/>
      <c r="I3" s="4"/>
      <c r="J3" s="4"/>
      <c r="K3" s="4"/>
    </row>
    <row r="4" spans="1:13" ht="33" customHeight="1" x14ac:dyDescent="0.25">
      <c r="A4" s="130" t="s">
        <v>3</v>
      </c>
      <c r="B4" s="131"/>
      <c r="C4" s="131"/>
      <c r="D4" s="130" t="s">
        <v>2</v>
      </c>
      <c r="E4" s="133"/>
      <c r="F4" s="130" t="s">
        <v>4</v>
      </c>
      <c r="G4" s="133"/>
      <c r="H4" s="134" t="s">
        <v>1</v>
      </c>
      <c r="I4" s="135"/>
      <c r="J4" s="134" t="s">
        <v>0</v>
      </c>
      <c r="K4" s="135"/>
    </row>
    <row r="5" spans="1:13" ht="33" customHeight="1" x14ac:dyDescent="0.25">
      <c r="A5" s="159" t="s">
        <v>117</v>
      </c>
      <c r="B5" s="160"/>
      <c r="C5" s="160"/>
      <c r="D5" s="143" t="s">
        <v>45</v>
      </c>
      <c r="E5" s="144"/>
      <c r="F5" s="141">
        <v>23.3</v>
      </c>
      <c r="G5" s="145"/>
      <c r="H5" s="146" t="s">
        <v>10</v>
      </c>
      <c r="I5" s="147"/>
      <c r="J5" s="148">
        <v>5</v>
      </c>
      <c r="K5" s="204"/>
    </row>
    <row r="6" spans="1:13" ht="35.25" customHeight="1" x14ac:dyDescent="0.25">
      <c r="A6" s="9" t="s">
        <v>11</v>
      </c>
      <c r="B6" s="9" t="s">
        <v>12</v>
      </c>
      <c r="C6" s="9" t="s">
        <v>13</v>
      </c>
      <c r="D6" s="152" t="s">
        <v>6</v>
      </c>
      <c r="E6" s="152" t="s">
        <v>14</v>
      </c>
      <c r="F6" s="154" t="s">
        <v>5</v>
      </c>
      <c r="G6" s="152" t="s">
        <v>6</v>
      </c>
      <c r="H6" s="152" t="s">
        <v>14</v>
      </c>
      <c r="I6" s="9" t="s">
        <v>11</v>
      </c>
      <c r="J6" s="9" t="s">
        <v>12</v>
      </c>
      <c r="K6" s="9" t="s">
        <v>13</v>
      </c>
      <c r="M6" s="58" t="s">
        <v>15</v>
      </c>
    </row>
    <row r="7" spans="1:13" ht="18.75" x14ac:dyDescent="0.25">
      <c r="A7" s="136" t="s">
        <v>8</v>
      </c>
      <c r="B7" s="136"/>
      <c r="C7" s="137"/>
      <c r="D7" s="153"/>
      <c r="E7" s="153"/>
      <c r="F7" s="155"/>
      <c r="G7" s="153"/>
      <c r="H7" s="153"/>
      <c r="I7" s="136" t="s">
        <v>9</v>
      </c>
      <c r="J7" s="136"/>
      <c r="K7" s="137"/>
    </row>
    <row r="8" spans="1:13" ht="18.75" customHeight="1" x14ac:dyDescent="0.25">
      <c r="A8" s="10"/>
      <c r="B8" s="7"/>
      <c r="C8" s="22">
        <v>0.25694444444444448</v>
      </c>
      <c r="D8" s="51"/>
      <c r="E8" s="51"/>
      <c r="F8" s="18" t="s">
        <v>16</v>
      </c>
      <c r="G8" s="54">
        <f t="shared" ref="G8:G23" si="0">G9+M9</f>
        <v>36.6</v>
      </c>
      <c r="H8" s="51"/>
      <c r="I8" s="22">
        <f t="shared" ref="I8:I12" si="1">K9+H9</f>
        <v>0.33263888888888876</v>
      </c>
      <c r="J8" s="7"/>
      <c r="K8" s="10"/>
      <c r="M8" s="58"/>
    </row>
    <row r="9" spans="1:13" ht="18.75" customHeight="1" x14ac:dyDescent="0.25">
      <c r="A9" s="10">
        <f>C8+E9</f>
        <v>0.25833333333333336</v>
      </c>
      <c r="B9" s="11"/>
      <c r="C9" s="10">
        <f>A9+B9</f>
        <v>0.25833333333333336</v>
      </c>
      <c r="D9" s="51">
        <f>D8+M9</f>
        <v>1.5</v>
      </c>
      <c r="E9" s="52">
        <v>1.3888888888888889E-3</v>
      </c>
      <c r="F9" s="18" t="s">
        <v>95</v>
      </c>
      <c r="G9" s="51">
        <f t="shared" si="0"/>
        <v>35.1</v>
      </c>
      <c r="H9" s="52">
        <v>1.3888888888888889E-3</v>
      </c>
      <c r="I9" s="10">
        <f t="shared" si="1"/>
        <v>0.33124999999999988</v>
      </c>
      <c r="J9" s="11"/>
      <c r="K9" s="10">
        <f t="shared" ref="K9:K23" si="2">I9+J9</f>
        <v>0.33124999999999988</v>
      </c>
      <c r="M9" s="58">
        <v>1.5</v>
      </c>
    </row>
    <row r="10" spans="1:13" ht="18.75" customHeight="1" x14ac:dyDescent="0.25">
      <c r="A10" s="10">
        <f t="shared" ref="A10:A20" si="3">C9+E10</f>
        <v>0.25972222222222224</v>
      </c>
      <c r="B10" s="11"/>
      <c r="C10" s="10">
        <f t="shared" ref="C10:C20" si="4">A10+B10</f>
        <v>0.25972222222222224</v>
      </c>
      <c r="D10" s="51">
        <f t="shared" ref="D10:D21" si="5">D9+M10</f>
        <v>3.1</v>
      </c>
      <c r="E10" s="52">
        <v>1.3888888888888889E-3</v>
      </c>
      <c r="F10" s="18" t="s">
        <v>96</v>
      </c>
      <c r="G10" s="51">
        <f t="shared" si="0"/>
        <v>33.5</v>
      </c>
      <c r="H10" s="52">
        <v>1.3888888888888889E-3</v>
      </c>
      <c r="I10" s="10">
        <f t="shared" si="1"/>
        <v>0.32986111111111099</v>
      </c>
      <c r="J10" s="11"/>
      <c r="K10" s="10">
        <f t="shared" si="2"/>
        <v>0.32986111111111099</v>
      </c>
      <c r="M10" s="58">
        <v>1.6</v>
      </c>
    </row>
    <row r="11" spans="1:13" ht="18.75" customHeight="1" x14ac:dyDescent="0.25">
      <c r="A11" s="10">
        <f t="shared" si="3"/>
        <v>0.26111111111111113</v>
      </c>
      <c r="B11" s="11"/>
      <c r="C11" s="10">
        <f t="shared" si="4"/>
        <v>0.26111111111111113</v>
      </c>
      <c r="D11" s="51">
        <f t="shared" si="5"/>
        <v>4</v>
      </c>
      <c r="E11" s="52">
        <v>1.3888888888888889E-3</v>
      </c>
      <c r="F11" s="18" t="s">
        <v>97</v>
      </c>
      <c r="G11" s="51">
        <f t="shared" si="0"/>
        <v>32.6</v>
      </c>
      <c r="H11" s="52">
        <v>1.3888888888888889E-3</v>
      </c>
      <c r="I11" s="10">
        <f t="shared" si="1"/>
        <v>0.32847222222222211</v>
      </c>
      <c r="J11" s="11"/>
      <c r="K11" s="10">
        <f t="shared" si="2"/>
        <v>0.32847222222222211</v>
      </c>
      <c r="M11" s="58">
        <v>0.9</v>
      </c>
    </row>
    <row r="12" spans="1:13" ht="18.75" customHeight="1" x14ac:dyDescent="0.25">
      <c r="A12" s="10">
        <f t="shared" si="3"/>
        <v>0.26319444444444445</v>
      </c>
      <c r="B12" s="11"/>
      <c r="C12" s="10">
        <f t="shared" si="4"/>
        <v>0.26319444444444445</v>
      </c>
      <c r="D12" s="51">
        <f t="shared" si="5"/>
        <v>4.9000000000000004</v>
      </c>
      <c r="E12" s="52">
        <v>2.0833333333333333E-3</v>
      </c>
      <c r="F12" s="18" t="s">
        <v>98</v>
      </c>
      <c r="G12" s="51">
        <f t="shared" si="0"/>
        <v>31.7</v>
      </c>
      <c r="H12" s="52">
        <v>2.0833333333333333E-3</v>
      </c>
      <c r="I12" s="10">
        <f t="shared" si="1"/>
        <v>0.32569444444444434</v>
      </c>
      <c r="J12" s="52">
        <v>6.9444444444444447E-4</v>
      </c>
      <c r="K12" s="10">
        <f t="shared" si="2"/>
        <v>0.32638888888888878</v>
      </c>
      <c r="M12" s="58">
        <v>0.9</v>
      </c>
    </row>
    <row r="13" spans="1:13" ht="18.75" customHeight="1" x14ac:dyDescent="0.25">
      <c r="A13" s="10">
        <f t="shared" si="3"/>
        <v>0.2638888888888889</v>
      </c>
      <c r="B13" s="11"/>
      <c r="C13" s="10">
        <f t="shared" si="4"/>
        <v>0.2638888888888889</v>
      </c>
      <c r="D13" s="51">
        <f t="shared" si="5"/>
        <v>6.4</v>
      </c>
      <c r="E13" s="52">
        <v>6.9444444444444447E-4</v>
      </c>
      <c r="F13" s="18" t="s">
        <v>99</v>
      </c>
      <c r="G13" s="51">
        <f t="shared" si="0"/>
        <v>30.2</v>
      </c>
      <c r="H13" s="52">
        <v>6.9444444444444447E-4</v>
      </c>
      <c r="I13" s="10">
        <f>K14+H14</f>
        <v>0.3249999999999999</v>
      </c>
      <c r="J13" s="52"/>
      <c r="K13" s="10">
        <f t="shared" si="2"/>
        <v>0.3249999999999999</v>
      </c>
      <c r="M13" s="58">
        <v>1.5</v>
      </c>
    </row>
    <row r="14" spans="1:13" ht="18.75" customHeight="1" x14ac:dyDescent="0.25">
      <c r="A14" s="10">
        <f t="shared" si="3"/>
        <v>0.26458333333333334</v>
      </c>
      <c r="B14" s="11"/>
      <c r="C14" s="10">
        <f t="shared" si="4"/>
        <v>0.26458333333333334</v>
      </c>
      <c r="D14" s="51">
        <f t="shared" si="5"/>
        <v>7.3000000000000007</v>
      </c>
      <c r="E14" s="52">
        <v>6.9444444444444447E-4</v>
      </c>
      <c r="F14" s="18" t="s">
        <v>100</v>
      </c>
      <c r="G14" s="51">
        <f t="shared" si="0"/>
        <v>29.3</v>
      </c>
      <c r="H14" s="52">
        <v>6.9444444444444447E-4</v>
      </c>
      <c r="I14" s="10">
        <f t="shared" ref="I14:I23" si="6">K15+H15</f>
        <v>0.32361111111111102</v>
      </c>
      <c r="J14" s="52">
        <v>6.9444444444444447E-4</v>
      </c>
      <c r="K14" s="10">
        <f t="shared" si="2"/>
        <v>0.32430555555555546</v>
      </c>
      <c r="M14" s="58">
        <v>0.9</v>
      </c>
    </row>
    <row r="15" spans="1:13" ht="18.75" customHeight="1" x14ac:dyDescent="0.25">
      <c r="A15" s="10">
        <f t="shared" si="3"/>
        <v>0.26666666666666666</v>
      </c>
      <c r="B15" s="11"/>
      <c r="C15" s="10">
        <f t="shared" si="4"/>
        <v>0.26666666666666666</v>
      </c>
      <c r="D15" s="51">
        <f t="shared" si="5"/>
        <v>10.9</v>
      </c>
      <c r="E15" s="52">
        <v>2.0833333333333333E-3</v>
      </c>
      <c r="F15" s="18" t="s">
        <v>101</v>
      </c>
      <c r="G15" s="51">
        <f t="shared" si="0"/>
        <v>25.7</v>
      </c>
      <c r="H15" s="52">
        <v>2.0833333333333333E-3</v>
      </c>
      <c r="I15" s="10">
        <f t="shared" si="6"/>
        <v>0.32152777777777769</v>
      </c>
      <c r="J15" s="52"/>
      <c r="K15" s="10">
        <f t="shared" si="2"/>
        <v>0.32152777777777769</v>
      </c>
      <c r="M15" s="58">
        <v>3.6</v>
      </c>
    </row>
    <row r="16" spans="1:13" ht="18.75" customHeight="1" x14ac:dyDescent="0.25">
      <c r="A16" s="10">
        <f t="shared" si="3"/>
        <v>0.2673611111111111</v>
      </c>
      <c r="B16" s="52">
        <v>6.9444444444444447E-4</v>
      </c>
      <c r="C16" s="10">
        <f t="shared" si="4"/>
        <v>0.26805555555555555</v>
      </c>
      <c r="D16" s="51">
        <f t="shared" si="5"/>
        <v>11.6</v>
      </c>
      <c r="E16" s="52">
        <v>6.9444444444444447E-4</v>
      </c>
      <c r="F16" s="18" t="s">
        <v>102</v>
      </c>
      <c r="G16" s="51">
        <f t="shared" si="0"/>
        <v>25</v>
      </c>
      <c r="H16" s="52">
        <v>6.9444444444444447E-4</v>
      </c>
      <c r="I16" s="10">
        <f t="shared" si="6"/>
        <v>0.32013888888888881</v>
      </c>
      <c r="J16" s="52">
        <v>6.9444444444444447E-4</v>
      </c>
      <c r="K16" s="10">
        <f t="shared" si="2"/>
        <v>0.32083333333333325</v>
      </c>
      <c r="M16" s="58">
        <v>0.7</v>
      </c>
    </row>
    <row r="17" spans="1:14" ht="18.75" customHeight="1" x14ac:dyDescent="0.25">
      <c r="A17" s="10">
        <f t="shared" si="3"/>
        <v>0.27013888888888887</v>
      </c>
      <c r="B17" s="52"/>
      <c r="C17" s="10">
        <f t="shared" si="4"/>
        <v>0.27013888888888887</v>
      </c>
      <c r="D17" s="51">
        <f t="shared" si="5"/>
        <v>13.6</v>
      </c>
      <c r="E17" s="52">
        <v>2.0833333333333333E-3</v>
      </c>
      <c r="F17" s="18" t="s">
        <v>103</v>
      </c>
      <c r="G17" s="51">
        <f t="shared" si="0"/>
        <v>23</v>
      </c>
      <c r="H17" s="52">
        <v>2.0833333333333333E-3</v>
      </c>
      <c r="I17" s="10">
        <f t="shared" si="6"/>
        <v>0.31805555555555548</v>
      </c>
      <c r="J17" s="52"/>
      <c r="K17" s="10">
        <f t="shared" si="2"/>
        <v>0.31805555555555548</v>
      </c>
      <c r="M17" s="58">
        <v>2</v>
      </c>
    </row>
    <row r="18" spans="1:14" ht="18.75" customHeight="1" x14ac:dyDescent="0.25">
      <c r="A18" s="10">
        <f t="shared" si="3"/>
        <v>0.27291666666666664</v>
      </c>
      <c r="B18" s="52">
        <v>6.9444444444444447E-4</v>
      </c>
      <c r="C18" s="10">
        <f t="shared" si="4"/>
        <v>0.27361111111111108</v>
      </c>
      <c r="D18" s="51">
        <f t="shared" si="5"/>
        <v>16.600000000000001</v>
      </c>
      <c r="E18" s="52">
        <v>2.7777777777777779E-3</v>
      </c>
      <c r="F18" s="18" t="s">
        <v>104</v>
      </c>
      <c r="G18" s="51">
        <f t="shared" si="0"/>
        <v>20</v>
      </c>
      <c r="H18" s="52">
        <v>2.7777777777777779E-3</v>
      </c>
      <c r="I18" s="10">
        <f t="shared" si="6"/>
        <v>0.31458333333333327</v>
      </c>
      <c r="J18" s="52">
        <v>6.9444444444444447E-4</v>
      </c>
      <c r="K18" s="10">
        <f t="shared" si="2"/>
        <v>0.31527777777777771</v>
      </c>
      <c r="M18" s="58">
        <v>3</v>
      </c>
    </row>
    <row r="19" spans="1:14" ht="18.75" customHeight="1" x14ac:dyDescent="0.25">
      <c r="A19" s="10">
        <f t="shared" si="3"/>
        <v>0.27569444444444441</v>
      </c>
      <c r="B19" s="52"/>
      <c r="C19" s="10">
        <f t="shared" si="4"/>
        <v>0.27569444444444441</v>
      </c>
      <c r="D19" s="51">
        <f t="shared" si="5"/>
        <v>18.600000000000001</v>
      </c>
      <c r="E19" s="52">
        <v>2.0833333333333333E-3</v>
      </c>
      <c r="F19" s="18" t="s">
        <v>111</v>
      </c>
      <c r="G19" s="51">
        <f t="shared" si="0"/>
        <v>18</v>
      </c>
      <c r="H19" s="52">
        <v>2.0833333333333333E-3</v>
      </c>
      <c r="I19" s="10">
        <f t="shared" si="6"/>
        <v>0.31249999999999994</v>
      </c>
      <c r="J19" s="11"/>
      <c r="K19" s="10">
        <f t="shared" si="2"/>
        <v>0.31249999999999994</v>
      </c>
      <c r="M19" s="58">
        <v>2</v>
      </c>
    </row>
    <row r="20" spans="1:14" ht="18.75" customHeight="1" x14ac:dyDescent="0.25">
      <c r="A20" s="10">
        <f t="shared" si="3"/>
        <v>0.27777777777777773</v>
      </c>
      <c r="B20" s="52"/>
      <c r="C20" s="10">
        <f t="shared" si="4"/>
        <v>0.27777777777777773</v>
      </c>
      <c r="D20" s="51">
        <f t="shared" si="5"/>
        <v>20.6</v>
      </c>
      <c r="E20" s="52">
        <v>2.0833333333333333E-3</v>
      </c>
      <c r="F20" s="18" t="s">
        <v>112</v>
      </c>
      <c r="G20" s="53">
        <f t="shared" si="0"/>
        <v>16</v>
      </c>
      <c r="H20" s="52">
        <v>2.0833333333333333E-3</v>
      </c>
      <c r="I20" s="10">
        <f t="shared" si="6"/>
        <v>0.31041666666666662</v>
      </c>
      <c r="J20" s="11"/>
      <c r="K20" s="10">
        <f t="shared" si="2"/>
        <v>0.31041666666666662</v>
      </c>
      <c r="M20" s="58">
        <v>2</v>
      </c>
    </row>
    <row r="21" spans="1:14" ht="18.75" customHeight="1" x14ac:dyDescent="0.25">
      <c r="A21" s="10">
        <f>C20+E21</f>
        <v>0.27986111111111106</v>
      </c>
      <c r="B21" s="52"/>
      <c r="C21" s="10"/>
      <c r="D21" s="51">
        <f t="shared" si="5"/>
        <v>22.6</v>
      </c>
      <c r="E21" s="52">
        <v>2.0833333333333333E-3</v>
      </c>
      <c r="F21" s="18" t="s">
        <v>113</v>
      </c>
      <c r="G21" s="53">
        <f t="shared" si="0"/>
        <v>14</v>
      </c>
      <c r="H21" s="52">
        <v>2.0833333333333333E-3</v>
      </c>
      <c r="I21" s="10">
        <f t="shared" si="6"/>
        <v>0.30833333333333329</v>
      </c>
      <c r="J21" s="11"/>
      <c r="K21" s="10">
        <f t="shared" si="2"/>
        <v>0.30833333333333329</v>
      </c>
      <c r="M21" s="58">
        <v>2</v>
      </c>
    </row>
    <row r="22" spans="1:14" ht="18.75" customHeight="1" x14ac:dyDescent="0.25">
      <c r="A22" s="10"/>
      <c r="B22" s="52"/>
      <c r="C22" s="10"/>
      <c r="D22" s="53"/>
      <c r="E22" s="52"/>
      <c r="F22" s="18" t="s">
        <v>118</v>
      </c>
      <c r="G22" s="53">
        <f t="shared" si="0"/>
        <v>9</v>
      </c>
      <c r="H22" s="52">
        <v>6.2499999999999995E-3</v>
      </c>
      <c r="I22" s="10">
        <f>K23+H23</f>
        <v>0.30208333333333331</v>
      </c>
      <c r="J22" s="11"/>
      <c r="K22" s="10">
        <f t="shared" si="2"/>
        <v>0.30208333333333331</v>
      </c>
      <c r="M22" s="58">
        <v>5</v>
      </c>
    </row>
    <row r="23" spans="1:14" ht="18.75" customHeight="1" x14ac:dyDescent="0.25">
      <c r="A23" s="10"/>
      <c r="B23" s="52">
        <v>6.9444444444444447E-4</v>
      </c>
      <c r="C23" s="10">
        <f>A21+B23</f>
        <v>0.2805555555555555</v>
      </c>
      <c r="D23" s="53"/>
      <c r="E23" s="52"/>
      <c r="F23" s="18" t="s">
        <v>113</v>
      </c>
      <c r="G23" s="53">
        <f t="shared" si="0"/>
        <v>4</v>
      </c>
      <c r="H23" s="52">
        <v>6.2499999999999995E-3</v>
      </c>
      <c r="I23" s="10">
        <f t="shared" si="6"/>
        <v>0.29583333333333334</v>
      </c>
      <c r="J23" s="11"/>
      <c r="K23" s="10">
        <f t="shared" si="2"/>
        <v>0.29583333333333334</v>
      </c>
      <c r="M23" s="58">
        <v>5</v>
      </c>
    </row>
    <row r="24" spans="1:14" ht="18.75" customHeight="1" x14ac:dyDescent="0.25">
      <c r="A24" s="23">
        <f>C23+E24</f>
        <v>0.28472222222222215</v>
      </c>
      <c r="B24" s="53"/>
      <c r="C24" s="2"/>
      <c r="D24" s="53">
        <f>D21+M24</f>
        <v>26.6</v>
      </c>
      <c r="E24" s="52">
        <v>4.1666666666666666E-3</v>
      </c>
      <c r="F24" s="18" t="s">
        <v>114</v>
      </c>
      <c r="G24" s="53"/>
      <c r="H24" s="52">
        <v>4.1666666666666666E-3</v>
      </c>
      <c r="I24" s="10"/>
      <c r="J24" s="7"/>
      <c r="K24" s="22">
        <v>0.29166666666666669</v>
      </c>
      <c r="M24" s="58">
        <v>4</v>
      </c>
    </row>
    <row r="25" spans="1:14" ht="18.75" x14ac:dyDescent="0.25">
      <c r="A25" s="138" t="s">
        <v>35</v>
      </c>
      <c r="B25" s="139"/>
      <c r="C25" s="139"/>
      <c r="D25" s="64"/>
      <c r="E25" s="60">
        <f>SUM(E9:E24)</f>
        <v>2.5694444444444443E-2</v>
      </c>
      <c r="F25" s="3"/>
      <c r="G25" s="63"/>
      <c r="H25" s="60">
        <f>SUM(H9:H24)</f>
        <v>3.8194444444444441E-2</v>
      </c>
      <c r="I25" s="138" t="s">
        <v>36</v>
      </c>
      <c r="J25" s="140"/>
      <c r="K25" s="140"/>
      <c r="M25" s="93">
        <f>SUM(M9:M24)</f>
        <v>36.6</v>
      </c>
      <c r="N25" s="12"/>
    </row>
    <row r="26" spans="1:14" ht="18.75" customHeight="1" x14ac:dyDescent="0.25">
      <c r="A26" s="10"/>
      <c r="B26" s="7"/>
      <c r="C26" s="22">
        <v>0.51041666666666663</v>
      </c>
      <c r="D26" s="51"/>
      <c r="E26" s="51"/>
      <c r="F26" s="18" t="s">
        <v>16</v>
      </c>
      <c r="G26" s="51">
        <f t="shared" ref="G26:G41" si="7">G27+M27</f>
        <v>26.599999999999998</v>
      </c>
      <c r="H26" s="51"/>
      <c r="I26" s="23">
        <f t="shared" ref="I26:I30" si="8">K27+H27</f>
        <v>0.59999999999999987</v>
      </c>
      <c r="J26" s="7"/>
      <c r="K26" s="10"/>
      <c r="M26" s="58"/>
    </row>
    <row r="27" spans="1:14" ht="18.75" customHeight="1" x14ac:dyDescent="0.25">
      <c r="A27" s="10">
        <f>C26+E27</f>
        <v>0.51180555555555551</v>
      </c>
      <c r="B27" s="11"/>
      <c r="C27" s="10">
        <f>A27+B27</f>
        <v>0.51180555555555551</v>
      </c>
      <c r="D27" s="51">
        <f>D26+M27</f>
        <v>1.5</v>
      </c>
      <c r="E27" s="52">
        <v>1.3888888888888889E-3</v>
      </c>
      <c r="F27" s="18" t="s">
        <v>95</v>
      </c>
      <c r="G27" s="51">
        <f t="shared" si="7"/>
        <v>25.099999999999998</v>
      </c>
      <c r="H27" s="52">
        <v>1.3888888888888889E-3</v>
      </c>
      <c r="I27" s="10">
        <f t="shared" si="8"/>
        <v>0.59861111111111098</v>
      </c>
      <c r="J27" s="11"/>
      <c r="K27" s="10">
        <f t="shared" ref="K27:K38" si="9">I27+J27</f>
        <v>0.59861111111111098</v>
      </c>
      <c r="M27" s="58">
        <v>1.5</v>
      </c>
    </row>
    <row r="28" spans="1:14" ht="18.75" customHeight="1" x14ac:dyDescent="0.25">
      <c r="A28" s="10">
        <f t="shared" ref="A28:A41" si="10">C27+E28</f>
        <v>0.5131944444444444</v>
      </c>
      <c r="B28" s="11"/>
      <c r="C28" s="10">
        <f t="shared" ref="C28:C41" si="11">A28+B28</f>
        <v>0.5131944444444444</v>
      </c>
      <c r="D28" s="51">
        <f t="shared" ref="D28:D42" si="12">D27+M28</f>
        <v>3.1</v>
      </c>
      <c r="E28" s="52">
        <v>1.3888888888888889E-3</v>
      </c>
      <c r="F28" s="18" t="s">
        <v>96</v>
      </c>
      <c r="G28" s="51">
        <f t="shared" si="7"/>
        <v>23.499999999999996</v>
      </c>
      <c r="H28" s="52">
        <v>1.3888888888888889E-3</v>
      </c>
      <c r="I28" s="10">
        <f t="shared" si="8"/>
        <v>0.5972222222222221</v>
      </c>
      <c r="J28" s="11"/>
      <c r="K28" s="10">
        <f t="shared" si="9"/>
        <v>0.5972222222222221</v>
      </c>
      <c r="M28" s="58">
        <v>1.6</v>
      </c>
    </row>
    <row r="29" spans="1:14" ht="18.75" customHeight="1" x14ac:dyDescent="0.25">
      <c r="A29" s="10">
        <f t="shared" si="10"/>
        <v>0.51458333333333328</v>
      </c>
      <c r="B29" s="11"/>
      <c r="C29" s="10">
        <f t="shared" si="11"/>
        <v>0.51458333333333328</v>
      </c>
      <c r="D29" s="51">
        <f t="shared" si="12"/>
        <v>4</v>
      </c>
      <c r="E29" s="52">
        <v>1.3888888888888889E-3</v>
      </c>
      <c r="F29" s="18" t="s">
        <v>97</v>
      </c>
      <c r="G29" s="51">
        <f t="shared" si="7"/>
        <v>22.599999999999998</v>
      </c>
      <c r="H29" s="52">
        <v>1.3888888888888889E-3</v>
      </c>
      <c r="I29" s="10">
        <f t="shared" si="8"/>
        <v>0.59583333333333321</v>
      </c>
      <c r="J29" s="11"/>
      <c r="K29" s="10">
        <f t="shared" si="9"/>
        <v>0.59583333333333321</v>
      </c>
      <c r="M29" s="58">
        <v>0.9</v>
      </c>
    </row>
    <row r="30" spans="1:14" ht="18.75" customHeight="1" x14ac:dyDescent="0.25">
      <c r="A30" s="10">
        <f t="shared" si="10"/>
        <v>0.51666666666666661</v>
      </c>
      <c r="B30" s="11"/>
      <c r="C30" s="10">
        <f t="shared" si="11"/>
        <v>0.51666666666666661</v>
      </c>
      <c r="D30" s="51">
        <f t="shared" si="12"/>
        <v>4.9000000000000004</v>
      </c>
      <c r="E30" s="52">
        <v>2.0833333333333333E-3</v>
      </c>
      <c r="F30" s="18" t="s">
        <v>98</v>
      </c>
      <c r="G30" s="51">
        <f t="shared" si="7"/>
        <v>21.7</v>
      </c>
      <c r="H30" s="52">
        <v>2.0833333333333333E-3</v>
      </c>
      <c r="I30" s="10">
        <f t="shared" si="8"/>
        <v>0.59305555555555545</v>
      </c>
      <c r="J30" s="52">
        <v>6.9444444444444447E-4</v>
      </c>
      <c r="K30" s="10">
        <f t="shared" si="9"/>
        <v>0.59374999999999989</v>
      </c>
      <c r="M30" s="58">
        <v>0.9</v>
      </c>
    </row>
    <row r="31" spans="1:14" ht="18.75" customHeight="1" x14ac:dyDescent="0.25">
      <c r="A31" s="10">
        <f t="shared" si="10"/>
        <v>0.51736111111111105</v>
      </c>
      <c r="B31" s="11"/>
      <c r="C31" s="10">
        <f t="shared" si="11"/>
        <v>0.51736111111111105</v>
      </c>
      <c r="D31" s="51">
        <f t="shared" si="12"/>
        <v>6.4</v>
      </c>
      <c r="E31" s="52">
        <v>6.9444444444444447E-4</v>
      </c>
      <c r="F31" s="18" t="s">
        <v>99</v>
      </c>
      <c r="G31" s="51">
        <f t="shared" si="7"/>
        <v>20.2</v>
      </c>
      <c r="H31" s="52">
        <v>6.9444444444444447E-4</v>
      </c>
      <c r="I31" s="10">
        <f>K32+H32</f>
        <v>0.59236111111111101</v>
      </c>
      <c r="J31" s="52"/>
      <c r="K31" s="10">
        <f t="shared" si="9"/>
        <v>0.59236111111111101</v>
      </c>
      <c r="M31" s="58">
        <v>1.5</v>
      </c>
    </row>
    <row r="32" spans="1:14" ht="18.75" customHeight="1" x14ac:dyDescent="0.25">
      <c r="A32" s="10">
        <f t="shared" si="10"/>
        <v>0.51805555555555549</v>
      </c>
      <c r="B32" s="11"/>
      <c r="C32" s="10">
        <f t="shared" si="11"/>
        <v>0.51805555555555549</v>
      </c>
      <c r="D32" s="51">
        <f t="shared" si="12"/>
        <v>7.3000000000000007</v>
      </c>
      <c r="E32" s="52">
        <v>6.9444444444444447E-4</v>
      </c>
      <c r="F32" s="18" t="s">
        <v>100</v>
      </c>
      <c r="G32" s="51">
        <f t="shared" si="7"/>
        <v>19.3</v>
      </c>
      <c r="H32" s="52">
        <v>6.9444444444444447E-4</v>
      </c>
      <c r="I32" s="10">
        <f t="shared" ref="I32:I38" si="13">K33+H33</f>
        <v>0.59097222222222212</v>
      </c>
      <c r="J32" s="52">
        <v>6.9444444444444447E-4</v>
      </c>
      <c r="K32" s="10">
        <f t="shared" si="9"/>
        <v>0.59166666666666656</v>
      </c>
      <c r="M32" s="58">
        <v>0.9</v>
      </c>
    </row>
    <row r="33" spans="1:14" ht="18.75" customHeight="1" x14ac:dyDescent="0.25">
      <c r="A33" s="10">
        <f t="shared" si="10"/>
        <v>0.52013888888888882</v>
      </c>
      <c r="B33" s="11"/>
      <c r="C33" s="10">
        <f t="shared" si="11"/>
        <v>0.52013888888888882</v>
      </c>
      <c r="D33" s="51">
        <f t="shared" si="12"/>
        <v>10.9</v>
      </c>
      <c r="E33" s="52">
        <v>2.0833333333333333E-3</v>
      </c>
      <c r="F33" s="18" t="s">
        <v>101</v>
      </c>
      <c r="G33" s="51">
        <f t="shared" si="7"/>
        <v>15.7</v>
      </c>
      <c r="H33" s="52">
        <v>2.0833333333333333E-3</v>
      </c>
      <c r="I33" s="10">
        <f t="shared" si="13"/>
        <v>0.5888888888888888</v>
      </c>
      <c r="J33" s="52"/>
      <c r="K33" s="10">
        <f t="shared" si="9"/>
        <v>0.5888888888888888</v>
      </c>
      <c r="M33" s="58">
        <v>3.6</v>
      </c>
    </row>
    <row r="34" spans="1:14" ht="18.75" customHeight="1" x14ac:dyDescent="0.25">
      <c r="A34" s="10">
        <f t="shared" si="10"/>
        <v>0.52083333333333326</v>
      </c>
      <c r="B34" s="52">
        <v>6.9444444444444447E-4</v>
      </c>
      <c r="C34" s="10">
        <f t="shared" si="11"/>
        <v>0.5215277777777777</v>
      </c>
      <c r="D34" s="51">
        <f t="shared" si="12"/>
        <v>11.6</v>
      </c>
      <c r="E34" s="52">
        <v>6.9444444444444447E-4</v>
      </c>
      <c r="F34" s="18" t="s">
        <v>102</v>
      </c>
      <c r="G34" s="51">
        <f t="shared" si="7"/>
        <v>15</v>
      </c>
      <c r="H34" s="52">
        <v>6.9444444444444447E-4</v>
      </c>
      <c r="I34" s="10">
        <f t="shared" si="13"/>
        <v>0.58749999999999991</v>
      </c>
      <c r="J34" s="52">
        <v>6.9444444444444447E-4</v>
      </c>
      <c r="K34" s="10">
        <f t="shared" si="9"/>
        <v>0.58819444444444435</v>
      </c>
      <c r="M34" s="58">
        <v>0.7</v>
      </c>
    </row>
    <row r="35" spans="1:14" ht="18.75" customHeight="1" x14ac:dyDescent="0.25">
      <c r="A35" s="10">
        <f t="shared" si="10"/>
        <v>0.52361111111111103</v>
      </c>
      <c r="B35" s="52"/>
      <c r="C35" s="10">
        <f t="shared" si="11"/>
        <v>0.52361111111111103</v>
      </c>
      <c r="D35" s="51">
        <f t="shared" si="12"/>
        <v>13.6</v>
      </c>
      <c r="E35" s="52">
        <v>2.0833333333333333E-3</v>
      </c>
      <c r="F35" s="18" t="s">
        <v>103</v>
      </c>
      <c r="G35" s="51">
        <f t="shared" si="7"/>
        <v>13</v>
      </c>
      <c r="H35" s="52">
        <v>2.0833333333333333E-3</v>
      </c>
      <c r="I35" s="10">
        <f t="shared" si="13"/>
        <v>0.58541666666666659</v>
      </c>
      <c r="J35" s="52"/>
      <c r="K35" s="10">
        <f t="shared" si="9"/>
        <v>0.58541666666666659</v>
      </c>
      <c r="M35" s="58">
        <v>2</v>
      </c>
    </row>
    <row r="36" spans="1:14" ht="18.75" customHeight="1" x14ac:dyDescent="0.25">
      <c r="A36" s="10">
        <f t="shared" si="10"/>
        <v>0.5263888888888888</v>
      </c>
      <c r="B36" s="52">
        <v>6.9444444444444447E-4</v>
      </c>
      <c r="C36" s="10">
        <f t="shared" si="11"/>
        <v>0.52708333333333324</v>
      </c>
      <c r="D36" s="51">
        <f t="shared" si="12"/>
        <v>16.600000000000001</v>
      </c>
      <c r="E36" s="52">
        <v>2.7777777777777779E-3</v>
      </c>
      <c r="F36" s="18" t="s">
        <v>104</v>
      </c>
      <c r="G36" s="51">
        <f t="shared" si="7"/>
        <v>10</v>
      </c>
      <c r="H36" s="52">
        <v>2.7777777777777779E-3</v>
      </c>
      <c r="I36" s="10">
        <f t="shared" si="13"/>
        <v>0.58194444444444438</v>
      </c>
      <c r="J36" s="52">
        <v>6.9444444444444447E-4</v>
      </c>
      <c r="K36" s="10">
        <f t="shared" si="9"/>
        <v>0.58263888888888882</v>
      </c>
      <c r="M36" s="58">
        <v>3</v>
      </c>
    </row>
    <row r="37" spans="1:14" ht="18.75" customHeight="1" x14ac:dyDescent="0.25">
      <c r="A37" s="10">
        <f t="shared" si="10"/>
        <v>0.52916666666666656</v>
      </c>
      <c r="B37" s="52"/>
      <c r="C37" s="10">
        <f t="shared" si="11"/>
        <v>0.52916666666666656</v>
      </c>
      <c r="D37" s="51">
        <f t="shared" si="12"/>
        <v>18.600000000000001</v>
      </c>
      <c r="E37" s="52">
        <v>2.0833333333333333E-3</v>
      </c>
      <c r="F37" s="18" t="s">
        <v>111</v>
      </c>
      <c r="G37" s="51">
        <f t="shared" si="7"/>
        <v>8</v>
      </c>
      <c r="H37" s="52">
        <v>2.0833333333333333E-3</v>
      </c>
      <c r="I37" s="10">
        <f t="shared" si="13"/>
        <v>0.57986111111111105</v>
      </c>
      <c r="J37" s="52"/>
      <c r="K37" s="10">
        <f t="shared" si="9"/>
        <v>0.57986111111111105</v>
      </c>
      <c r="M37" s="58">
        <v>2</v>
      </c>
    </row>
    <row r="38" spans="1:14" ht="18.75" customHeight="1" x14ac:dyDescent="0.25">
      <c r="A38" s="10">
        <f t="shared" si="10"/>
        <v>0.53124999999999989</v>
      </c>
      <c r="B38" s="11"/>
      <c r="C38" s="10">
        <f t="shared" si="11"/>
        <v>0.53124999999999989</v>
      </c>
      <c r="D38" s="51">
        <f t="shared" si="12"/>
        <v>20.6</v>
      </c>
      <c r="E38" s="52">
        <v>2.0833333333333333E-3</v>
      </c>
      <c r="F38" s="18" t="s">
        <v>112</v>
      </c>
      <c r="G38" s="53">
        <f>G41+M39</f>
        <v>6</v>
      </c>
      <c r="H38" s="52">
        <v>2.0833333333333333E-3</v>
      </c>
      <c r="I38" s="10">
        <f t="shared" si="13"/>
        <v>0.57777777777777772</v>
      </c>
      <c r="J38" s="52"/>
      <c r="K38" s="10">
        <f t="shared" si="9"/>
        <v>0.57777777777777772</v>
      </c>
      <c r="M38" s="58">
        <v>2</v>
      </c>
    </row>
    <row r="39" spans="1:14" ht="18.75" customHeight="1" x14ac:dyDescent="0.25">
      <c r="A39" s="10">
        <f t="shared" si="10"/>
        <v>0.53333333333333321</v>
      </c>
      <c r="B39" s="11"/>
      <c r="C39" s="10">
        <f t="shared" si="11"/>
        <v>0.53333333333333321</v>
      </c>
      <c r="D39" s="51">
        <f t="shared" si="12"/>
        <v>22.6</v>
      </c>
      <c r="E39" s="52">
        <v>2.0833333333333333E-3</v>
      </c>
      <c r="F39" s="18" t="s">
        <v>113</v>
      </c>
      <c r="G39" s="53"/>
      <c r="H39" s="52">
        <v>2.0833333333333333E-3</v>
      </c>
      <c r="I39" s="10"/>
      <c r="J39" s="11"/>
      <c r="K39" s="10">
        <f>I41+J41</f>
        <v>0.5756944444444444</v>
      </c>
      <c r="M39" s="58">
        <v>2</v>
      </c>
    </row>
    <row r="40" spans="1:14" ht="18.75" customHeight="1" x14ac:dyDescent="0.25">
      <c r="A40" s="10">
        <f t="shared" si="10"/>
        <v>0.53958333333333319</v>
      </c>
      <c r="B40" s="11"/>
      <c r="C40" s="10">
        <f t="shared" si="11"/>
        <v>0.53958333333333319</v>
      </c>
      <c r="D40" s="51">
        <f t="shared" si="12"/>
        <v>27.6</v>
      </c>
      <c r="E40" s="52">
        <v>6.2499999999999995E-3</v>
      </c>
      <c r="F40" s="18" t="s">
        <v>118</v>
      </c>
      <c r="G40" s="53"/>
      <c r="H40" s="52"/>
      <c r="I40" s="10"/>
      <c r="J40" s="11"/>
      <c r="K40" s="10"/>
      <c r="M40" s="58">
        <v>5</v>
      </c>
    </row>
    <row r="41" spans="1:14" ht="18.75" customHeight="1" x14ac:dyDescent="0.25">
      <c r="A41" s="10">
        <f t="shared" si="10"/>
        <v>0.54583333333333317</v>
      </c>
      <c r="B41" s="11"/>
      <c r="C41" s="10">
        <f t="shared" si="11"/>
        <v>0.54583333333333317</v>
      </c>
      <c r="D41" s="51">
        <f t="shared" si="12"/>
        <v>32.6</v>
      </c>
      <c r="E41" s="52">
        <v>6.2499999999999995E-3</v>
      </c>
      <c r="F41" s="18" t="s">
        <v>113</v>
      </c>
      <c r="G41" s="53">
        <f t="shared" si="7"/>
        <v>4</v>
      </c>
      <c r="H41" s="52"/>
      <c r="I41" s="10">
        <f t="shared" ref="I41" si="14">K42+H42</f>
        <v>0.5756944444444444</v>
      </c>
      <c r="J41" s="11"/>
      <c r="K41" s="10"/>
      <c r="M41" s="58">
        <v>5</v>
      </c>
    </row>
    <row r="42" spans="1:14" ht="18.75" customHeight="1" x14ac:dyDescent="0.25">
      <c r="A42" s="23">
        <f>C41+E42</f>
        <v>0.54999999999999982</v>
      </c>
      <c r="B42" s="7"/>
      <c r="C42" s="2"/>
      <c r="D42" s="51">
        <f t="shared" si="12"/>
        <v>36.6</v>
      </c>
      <c r="E42" s="52">
        <v>4.1666666666666666E-3</v>
      </c>
      <c r="F42" s="18" t="s">
        <v>114</v>
      </c>
      <c r="G42" s="53"/>
      <c r="H42" s="52">
        <v>4.1666666666666666E-3</v>
      </c>
      <c r="I42" s="10"/>
      <c r="J42" s="7"/>
      <c r="K42" s="22">
        <v>0.57152777777777775</v>
      </c>
      <c r="M42" s="58">
        <v>4</v>
      </c>
    </row>
    <row r="43" spans="1:14" ht="18.75" x14ac:dyDescent="0.25">
      <c r="A43" s="138"/>
      <c r="B43" s="139"/>
      <c r="C43" s="139"/>
      <c r="D43" s="64"/>
      <c r="E43" s="60">
        <f>SUM(E27:E42)</f>
        <v>3.8194444444444441E-2</v>
      </c>
      <c r="F43" s="3"/>
      <c r="G43" s="63"/>
      <c r="H43" s="60">
        <f>SUM(H27:H42)</f>
        <v>2.5694444444444443E-2</v>
      </c>
      <c r="I43" s="138"/>
      <c r="J43" s="140"/>
      <c r="K43" s="140"/>
      <c r="M43" s="93">
        <f>SUM(M27:M42)</f>
        <v>36.6</v>
      </c>
      <c r="N43" s="12"/>
    </row>
    <row r="44" spans="1:14" ht="18.75" x14ac:dyDescent="0.25">
      <c r="A44" s="19"/>
      <c r="B44" s="20"/>
      <c r="C44" s="20"/>
      <c r="D44" s="64"/>
      <c r="E44" s="60"/>
      <c r="F44" s="3"/>
      <c r="G44" s="63"/>
      <c r="H44" s="60"/>
      <c r="I44" s="19"/>
      <c r="J44" s="21"/>
      <c r="K44" s="21"/>
      <c r="M44" s="93"/>
      <c r="N44" s="12"/>
    </row>
    <row r="45" spans="1:14" ht="15.75" x14ac:dyDescent="0.25">
      <c r="A45" s="79" t="s">
        <v>2</v>
      </c>
      <c r="B45" s="80"/>
      <c r="C45" s="80"/>
      <c r="D45" s="81"/>
      <c r="E45" s="81"/>
      <c r="F45" s="82"/>
      <c r="G45" s="82"/>
      <c r="H45" s="82"/>
      <c r="I45" s="80"/>
      <c r="J45" s="80"/>
      <c r="K45" s="80"/>
      <c r="L45" s="79"/>
    </row>
    <row r="46" spans="1:14" ht="15.75" x14ac:dyDescent="0.25">
      <c r="A46" s="79" t="s">
        <v>85</v>
      </c>
      <c r="B46" s="80"/>
      <c r="C46" s="80"/>
      <c r="D46" s="81"/>
      <c r="E46" s="81"/>
      <c r="F46" s="82"/>
      <c r="G46" s="82"/>
      <c r="H46" s="82"/>
      <c r="I46" s="80"/>
      <c r="J46" s="80"/>
      <c r="K46" s="80"/>
      <c r="L46" s="79"/>
    </row>
    <row r="47" spans="1:14" ht="15.75" x14ac:dyDescent="0.25">
      <c r="A47" s="79" t="s">
        <v>86</v>
      </c>
      <c r="B47" s="80"/>
      <c r="C47" s="80"/>
      <c r="D47" s="81"/>
      <c r="E47" s="81"/>
      <c r="F47" s="82"/>
      <c r="G47" s="82"/>
      <c r="H47" s="82"/>
      <c r="I47" s="80"/>
      <c r="J47" s="80"/>
      <c r="K47" s="80"/>
      <c r="L47" s="79"/>
    </row>
    <row r="48" spans="1:14" ht="15.75" x14ac:dyDescent="0.25">
      <c r="A48" s="79" t="s">
        <v>87</v>
      </c>
      <c r="B48" s="80"/>
      <c r="C48" s="80"/>
      <c r="D48" s="81"/>
      <c r="E48" s="81"/>
      <c r="F48" s="82"/>
      <c r="G48" s="82"/>
      <c r="H48" s="82"/>
      <c r="I48" s="80"/>
      <c r="J48" s="80"/>
      <c r="K48" s="80"/>
      <c r="L48" s="79"/>
    </row>
    <row r="49" spans="1:12" ht="15.75" x14ac:dyDescent="0.25">
      <c r="A49" s="79" t="s">
        <v>79</v>
      </c>
      <c r="B49" s="80"/>
      <c r="C49" s="80"/>
      <c r="D49" s="81"/>
      <c r="E49" s="81"/>
      <c r="F49" s="82"/>
      <c r="G49" s="82"/>
      <c r="H49" s="82"/>
      <c r="I49" s="80"/>
      <c r="J49" s="80"/>
      <c r="K49" s="80"/>
      <c r="L49" s="79"/>
    </row>
    <row r="50" spans="1:12" ht="15.75" x14ac:dyDescent="0.25">
      <c r="A50" s="79"/>
      <c r="B50" s="80"/>
      <c r="C50" s="80"/>
      <c r="D50" s="81"/>
      <c r="E50" s="81"/>
      <c r="F50" s="82"/>
      <c r="G50" s="82"/>
      <c r="H50" s="82"/>
      <c r="I50" s="80"/>
      <c r="J50" s="80"/>
      <c r="K50" s="80"/>
      <c r="L50" s="79"/>
    </row>
    <row r="51" spans="1:12" ht="15.75" x14ac:dyDescent="0.25">
      <c r="A51" s="79"/>
      <c r="B51" s="80"/>
      <c r="C51" s="80"/>
      <c r="D51" s="81"/>
      <c r="E51" s="81"/>
      <c r="F51" s="82"/>
      <c r="G51" s="82"/>
      <c r="H51" s="82"/>
      <c r="I51" s="80"/>
      <c r="J51" s="80"/>
      <c r="K51" s="80"/>
      <c r="L51" s="79"/>
    </row>
    <row r="52" spans="1:12" ht="15.75" x14ac:dyDescent="0.25">
      <c r="A52" s="79" t="s">
        <v>88</v>
      </c>
      <c r="B52" s="80"/>
      <c r="C52" s="80"/>
      <c r="D52" s="81"/>
      <c r="E52" s="81"/>
      <c r="F52" s="82"/>
      <c r="G52" s="82"/>
      <c r="H52" s="82"/>
      <c r="I52" s="80"/>
      <c r="J52" s="80"/>
      <c r="K52" s="80"/>
      <c r="L52" s="79"/>
    </row>
    <row r="53" spans="1:12" ht="15.75" x14ac:dyDescent="0.25">
      <c r="A53" s="79"/>
      <c r="B53" s="80"/>
      <c r="C53" s="80"/>
      <c r="D53" s="81"/>
      <c r="E53" s="81"/>
      <c r="F53" s="82"/>
      <c r="G53" s="82"/>
      <c r="H53" s="82"/>
      <c r="I53" s="80"/>
      <c r="J53" s="80"/>
      <c r="K53" s="80"/>
      <c r="L53" s="79"/>
    </row>
    <row r="54" spans="1:12" ht="15.75" x14ac:dyDescent="0.25">
      <c r="A54" s="83" t="s">
        <v>89</v>
      </c>
      <c r="B54" s="80"/>
      <c r="C54" s="80"/>
      <c r="D54" s="81"/>
      <c r="E54" s="81"/>
      <c r="F54" s="82"/>
      <c r="G54" s="82"/>
      <c r="H54" s="82"/>
      <c r="I54" s="80"/>
      <c r="J54" s="80"/>
      <c r="K54" s="80"/>
      <c r="L54" s="79"/>
    </row>
    <row r="55" spans="1:12" ht="15.75" x14ac:dyDescent="0.25">
      <c r="A55" s="83"/>
      <c r="B55" s="79"/>
      <c r="C55" s="79"/>
      <c r="D55" s="79"/>
      <c r="E55" s="79"/>
      <c r="F55" s="79"/>
      <c r="G55" s="79"/>
      <c r="H55" s="79"/>
      <c r="I55" s="79"/>
      <c r="J55" s="79"/>
      <c r="K55" s="79"/>
      <c r="L55" s="79"/>
    </row>
    <row r="56" spans="1:12" ht="15.75" x14ac:dyDescent="0.25">
      <c r="A56" s="83" t="s">
        <v>90</v>
      </c>
      <c r="B56" s="79"/>
      <c r="C56" s="79"/>
      <c r="D56" s="79"/>
      <c r="E56" s="79"/>
      <c r="F56" s="79"/>
      <c r="G56" s="79"/>
      <c r="H56" s="79"/>
      <c r="I56" s="79"/>
      <c r="J56" s="79"/>
      <c r="K56" s="79"/>
      <c r="L56" s="79"/>
    </row>
    <row r="57" spans="1:12" x14ac:dyDescent="0.25">
      <c r="A57" s="5"/>
    </row>
    <row r="58" spans="1:12" x14ac:dyDescent="0.25">
      <c r="A58" s="5"/>
    </row>
  </sheetData>
  <mergeCells count="23">
    <mergeCell ref="A1:K1"/>
    <mergeCell ref="A2:K2"/>
    <mergeCell ref="A4:C4"/>
    <mergeCell ref="D4:E4"/>
    <mergeCell ref="F4:G4"/>
    <mergeCell ref="H4:I4"/>
    <mergeCell ref="J4:K4"/>
    <mergeCell ref="A5:C5"/>
    <mergeCell ref="D5:E5"/>
    <mergeCell ref="F5:G5"/>
    <mergeCell ref="H5:I5"/>
    <mergeCell ref="J5:K5"/>
    <mergeCell ref="A7:C7"/>
    <mergeCell ref="I7:K7"/>
    <mergeCell ref="A25:C25"/>
    <mergeCell ref="I25:K25"/>
    <mergeCell ref="A43:C43"/>
    <mergeCell ref="I43:K43"/>
    <mergeCell ref="D6:D7"/>
    <mergeCell ref="E6:E7"/>
    <mergeCell ref="F6:F7"/>
    <mergeCell ref="G6:G7"/>
    <mergeCell ref="H6:H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workbookViewId="0">
      <selection activeCell="D5" sqref="D5:E5"/>
    </sheetView>
  </sheetViews>
  <sheetFormatPr defaultRowHeight="15" x14ac:dyDescent="0.25"/>
  <cols>
    <col min="1" max="1" width="8" style="1" customWidth="1"/>
    <col min="2" max="2" width="7.140625" style="1" customWidth="1"/>
    <col min="3" max="3" width="10.140625" style="1" customWidth="1"/>
    <col min="4" max="4" width="7.42578125" style="1" customWidth="1"/>
    <col min="5" max="5" width="7.140625" style="1" customWidth="1"/>
    <col min="6" max="6" width="18.28515625" style="1" customWidth="1"/>
    <col min="7" max="7" width="7.140625" style="1" customWidth="1"/>
    <col min="8" max="8" width="7.42578125" style="1" customWidth="1"/>
    <col min="9" max="9" width="8.140625" style="1" customWidth="1"/>
    <col min="10" max="10" width="6.85546875" style="1" customWidth="1"/>
    <col min="11" max="11" width="10" style="1" customWidth="1"/>
    <col min="12" max="12" width="7.28515625" style="1" customWidth="1"/>
    <col min="13" max="13" width="11.5703125" style="55" customWidth="1"/>
    <col min="14" max="16384" width="9.140625" style="1"/>
  </cols>
  <sheetData>
    <row r="1" spans="1:13" ht="18.75" x14ac:dyDescent="0.25">
      <c r="A1" s="128" t="s">
        <v>7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</row>
    <row r="2" spans="1:13" ht="18.75" x14ac:dyDescent="0.25">
      <c r="A2" s="129" t="s">
        <v>119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</row>
    <row r="3" spans="1:13" ht="18.75" x14ac:dyDescent="0.3">
      <c r="A3" s="4"/>
      <c r="B3" s="4"/>
      <c r="C3" s="4"/>
      <c r="D3" s="4"/>
      <c r="E3" s="4"/>
      <c r="F3" s="4"/>
      <c r="G3" s="4"/>
      <c r="H3" s="4"/>
      <c r="I3" s="4"/>
      <c r="J3" s="4"/>
      <c r="K3" s="4"/>
    </row>
    <row r="4" spans="1:13" ht="33" customHeight="1" x14ac:dyDescent="0.25">
      <c r="A4" s="130" t="s">
        <v>3</v>
      </c>
      <c r="B4" s="131"/>
      <c r="C4" s="131"/>
      <c r="D4" s="130" t="s">
        <v>2</v>
      </c>
      <c r="E4" s="133"/>
      <c r="F4" s="130" t="s">
        <v>4</v>
      </c>
      <c r="G4" s="133"/>
      <c r="H4" s="134" t="s">
        <v>1</v>
      </c>
      <c r="I4" s="135"/>
      <c r="J4" s="134" t="s">
        <v>0</v>
      </c>
      <c r="K4" s="135"/>
    </row>
    <row r="5" spans="1:13" ht="33" customHeight="1" x14ac:dyDescent="0.25">
      <c r="A5" s="141" t="s">
        <v>120</v>
      </c>
      <c r="B5" s="142"/>
      <c r="C5" s="142"/>
      <c r="D5" s="143" t="s">
        <v>45</v>
      </c>
      <c r="E5" s="144"/>
      <c r="F5" s="141">
        <v>23</v>
      </c>
      <c r="G5" s="145"/>
      <c r="H5" s="146" t="s">
        <v>10</v>
      </c>
      <c r="I5" s="147"/>
      <c r="J5" s="148" t="s">
        <v>133</v>
      </c>
      <c r="K5" s="204"/>
    </row>
    <row r="6" spans="1:13" ht="35.25" customHeight="1" x14ac:dyDescent="0.25">
      <c r="A6" s="9" t="s">
        <v>11</v>
      </c>
      <c r="B6" s="9" t="s">
        <v>12</v>
      </c>
      <c r="C6" s="9" t="s">
        <v>13</v>
      </c>
      <c r="D6" s="152" t="s">
        <v>6</v>
      </c>
      <c r="E6" s="152" t="s">
        <v>14</v>
      </c>
      <c r="F6" s="154" t="s">
        <v>5</v>
      </c>
      <c r="G6" s="152" t="s">
        <v>6</v>
      </c>
      <c r="H6" s="152" t="s">
        <v>14</v>
      </c>
      <c r="I6" s="9" t="s">
        <v>11</v>
      </c>
      <c r="J6" s="9" t="s">
        <v>12</v>
      </c>
      <c r="K6" s="9" t="s">
        <v>13</v>
      </c>
      <c r="M6" s="57" t="s">
        <v>15</v>
      </c>
    </row>
    <row r="7" spans="1:13" ht="18.75" x14ac:dyDescent="0.25">
      <c r="A7" s="136" t="s">
        <v>8</v>
      </c>
      <c r="B7" s="136"/>
      <c r="C7" s="137"/>
      <c r="D7" s="153"/>
      <c r="E7" s="153"/>
      <c r="F7" s="155"/>
      <c r="G7" s="153"/>
      <c r="H7" s="153"/>
      <c r="I7" s="136" t="s">
        <v>9</v>
      </c>
      <c r="J7" s="136"/>
      <c r="K7" s="137"/>
    </row>
    <row r="8" spans="1:13" ht="18.75" customHeight="1" x14ac:dyDescent="0.25">
      <c r="A8" s="10"/>
      <c r="B8" s="7"/>
      <c r="C8" s="22">
        <v>0.3888888888888889</v>
      </c>
      <c r="D8" s="51"/>
      <c r="E8" s="51"/>
      <c r="F8" s="18" t="s">
        <v>16</v>
      </c>
      <c r="G8" s="54">
        <f t="shared" ref="G8:G17" si="0">G9+M9</f>
        <v>23.9</v>
      </c>
      <c r="H8" s="51"/>
      <c r="I8" s="22">
        <f t="shared" ref="I8:I12" si="1">K9+H9</f>
        <v>0.44027777777777771</v>
      </c>
      <c r="J8" s="7"/>
      <c r="K8" s="10"/>
      <c r="M8" s="57"/>
    </row>
    <row r="9" spans="1:13" ht="18.75" customHeight="1" x14ac:dyDescent="0.25">
      <c r="A9" s="10">
        <f>C8+E9</f>
        <v>0.39097222222222222</v>
      </c>
      <c r="B9" s="11"/>
      <c r="C9" s="10">
        <f>A9+B9</f>
        <v>0.39097222222222222</v>
      </c>
      <c r="D9" s="51">
        <f>D8+M9</f>
        <v>1.4</v>
      </c>
      <c r="E9" s="52">
        <v>2.0833333333333333E-3</v>
      </c>
      <c r="F9" s="18" t="s">
        <v>121</v>
      </c>
      <c r="G9" s="51">
        <f t="shared" si="0"/>
        <v>22.5</v>
      </c>
      <c r="H9" s="52">
        <v>2.0833333333333333E-3</v>
      </c>
      <c r="I9" s="10">
        <f t="shared" si="1"/>
        <v>0.43819444444444439</v>
      </c>
      <c r="J9" s="11"/>
      <c r="K9" s="10">
        <f t="shared" ref="K9:K17" si="2">I9+J9</f>
        <v>0.43819444444444439</v>
      </c>
      <c r="M9" s="58">
        <v>1.4</v>
      </c>
    </row>
    <row r="10" spans="1:13" ht="18.75" customHeight="1" x14ac:dyDescent="0.25">
      <c r="A10" s="10">
        <f t="shared" ref="A10:A18" si="3">C9+E10</f>
        <v>0.39305555555555555</v>
      </c>
      <c r="B10" s="11"/>
      <c r="C10" s="10">
        <f t="shared" ref="C10:C17" si="4">A10+B10</f>
        <v>0.39305555555555555</v>
      </c>
      <c r="D10" s="51">
        <f t="shared" ref="D10:D18" si="5">D9+M10</f>
        <v>3.9</v>
      </c>
      <c r="E10" s="52">
        <v>2.0833333333333333E-3</v>
      </c>
      <c r="F10" s="18" t="s">
        <v>122</v>
      </c>
      <c r="G10" s="51">
        <f t="shared" si="0"/>
        <v>20</v>
      </c>
      <c r="H10" s="52">
        <v>2.0833333333333333E-3</v>
      </c>
      <c r="I10" s="10">
        <f t="shared" si="1"/>
        <v>0.43541666666666662</v>
      </c>
      <c r="J10" s="52">
        <v>6.9444444444444447E-4</v>
      </c>
      <c r="K10" s="10">
        <f t="shared" si="2"/>
        <v>0.43611111111111106</v>
      </c>
      <c r="M10" s="58">
        <v>2.5</v>
      </c>
    </row>
    <row r="11" spans="1:13" ht="18.75" customHeight="1" x14ac:dyDescent="0.25">
      <c r="A11" s="10">
        <f t="shared" si="3"/>
        <v>0.39374999999999999</v>
      </c>
      <c r="B11" s="11"/>
      <c r="C11" s="10">
        <f t="shared" si="4"/>
        <v>0.39374999999999999</v>
      </c>
      <c r="D11" s="51">
        <f t="shared" si="5"/>
        <v>5</v>
      </c>
      <c r="E11" s="52">
        <v>6.9444444444444447E-4</v>
      </c>
      <c r="F11" s="18" t="s">
        <v>123</v>
      </c>
      <c r="G11" s="51">
        <f t="shared" si="0"/>
        <v>18.899999999999999</v>
      </c>
      <c r="H11" s="52">
        <v>6.9444444444444447E-4</v>
      </c>
      <c r="I11" s="10">
        <f t="shared" si="1"/>
        <v>0.43472222222222218</v>
      </c>
      <c r="J11" s="52"/>
      <c r="K11" s="10">
        <f t="shared" si="2"/>
        <v>0.43472222222222218</v>
      </c>
      <c r="M11" s="58">
        <v>1.1000000000000001</v>
      </c>
    </row>
    <row r="12" spans="1:13" ht="18.75" customHeight="1" x14ac:dyDescent="0.25">
      <c r="A12" s="10">
        <f t="shared" si="3"/>
        <v>0.39444444444444443</v>
      </c>
      <c r="B12" s="11"/>
      <c r="C12" s="10">
        <f t="shared" si="4"/>
        <v>0.39444444444444443</v>
      </c>
      <c r="D12" s="51">
        <f t="shared" si="5"/>
        <v>6.3</v>
      </c>
      <c r="E12" s="52">
        <v>6.9444444444444447E-4</v>
      </c>
      <c r="F12" s="18" t="s">
        <v>124</v>
      </c>
      <c r="G12" s="51">
        <f t="shared" si="0"/>
        <v>17.599999999999998</v>
      </c>
      <c r="H12" s="52">
        <v>6.9444444444444447E-4</v>
      </c>
      <c r="I12" s="10">
        <f t="shared" si="1"/>
        <v>0.43333333333333329</v>
      </c>
      <c r="J12" s="52">
        <v>6.9444444444444447E-4</v>
      </c>
      <c r="K12" s="10">
        <f t="shared" si="2"/>
        <v>0.43402777777777773</v>
      </c>
      <c r="M12" s="58">
        <v>1.3</v>
      </c>
    </row>
    <row r="13" spans="1:13" ht="18.75" customHeight="1" x14ac:dyDescent="0.25">
      <c r="A13" s="10">
        <f t="shared" si="3"/>
        <v>0.39513888888888887</v>
      </c>
      <c r="B13" s="52">
        <v>6.9444444444444447E-4</v>
      </c>
      <c r="C13" s="10">
        <f t="shared" si="4"/>
        <v>0.39583333333333331</v>
      </c>
      <c r="D13" s="51">
        <f t="shared" si="5"/>
        <v>7.3</v>
      </c>
      <c r="E13" s="52">
        <v>6.9444444444444447E-4</v>
      </c>
      <c r="F13" s="18" t="s">
        <v>125</v>
      </c>
      <c r="G13" s="51">
        <f t="shared" si="0"/>
        <v>16.599999999999998</v>
      </c>
      <c r="H13" s="52">
        <v>6.9444444444444447E-4</v>
      </c>
      <c r="I13" s="10">
        <f>K14+H14</f>
        <v>0.43194444444444441</v>
      </c>
      <c r="J13" s="52">
        <v>6.9444444444444447E-4</v>
      </c>
      <c r="K13" s="10">
        <f t="shared" si="2"/>
        <v>0.43263888888888885</v>
      </c>
      <c r="M13" s="58">
        <v>1</v>
      </c>
    </row>
    <row r="14" spans="1:13" ht="18.75" customHeight="1" x14ac:dyDescent="0.25">
      <c r="A14" s="10">
        <f t="shared" si="3"/>
        <v>0.39791666666666664</v>
      </c>
      <c r="B14" s="52"/>
      <c r="C14" s="10">
        <f t="shared" si="4"/>
        <v>0.39791666666666664</v>
      </c>
      <c r="D14" s="51">
        <f t="shared" si="5"/>
        <v>9.4</v>
      </c>
      <c r="E14" s="52">
        <v>2.0833333333333333E-3</v>
      </c>
      <c r="F14" s="18" t="s">
        <v>126</v>
      </c>
      <c r="G14" s="51">
        <f t="shared" si="0"/>
        <v>14.499999999999998</v>
      </c>
      <c r="H14" s="52">
        <v>2.0833333333333333E-3</v>
      </c>
      <c r="I14" s="10">
        <f t="shared" ref="I14:I17" si="6">K15+H15</f>
        <v>0.42986111111111108</v>
      </c>
      <c r="J14" s="52"/>
      <c r="K14" s="10">
        <f t="shared" si="2"/>
        <v>0.42986111111111108</v>
      </c>
      <c r="M14" s="58">
        <v>2.1</v>
      </c>
    </row>
    <row r="15" spans="1:13" ht="18.75" customHeight="1" x14ac:dyDescent="0.25">
      <c r="A15" s="10">
        <f t="shared" si="3"/>
        <v>0.40138888888888885</v>
      </c>
      <c r="B15" s="52">
        <v>6.9444444444444447E-4</v>
      </c>
      <c r="C15" s="10">
        <f t="shared" si="4"/>
        <v>0.40208333333333329</v>
      </c>
      <c r="D15" s="51">
        <f t="shared" si="5"/>
        <v>12.5</v>
      </c>
      <c r="E15" s="52">
        <v>3.472222222222222E-3</v>
      </c>
      <c r="F15" s="18" t="s">
        <v>127</v>
      </c>
      <c r="G15" s="51">
        <f t="shared" si="0"/>
        <v>11.399999999999999</v>
      </c>
      <c r="H15" s="52">
        <v>3.472222222222222E-3</v>
      </c>
      <c r="I15" s="10">
        <f t="shared" si="6"/>
        <v>0.42569444444444443</v>
      </c>
      <c r="J15" s="52">
        <v>6.9444444444444447E-4</v>
      </c>
      <c r="K15" s="10">
        <f t="shared" si="2"/>
        <v>0.42638888888888887</v>
      </c>
      <c r="M15" s="58">
        <v>3.1</v>
      </c>
    </row>
    <row r="16" spans="1:13" ht="18.75" customHeight="1" x14ac:dyDescent="0.25">
      <c r="A16" s="10">
        <f t="shared" si="3"/>
        <v>0.40347222222222218</v>
      </c>
      <c r="B16" s="52"/>
      <c r="C16" s="10">
        <f t="shared" si="4"/>
        <v>0.40347222222222218</v>
      </c>
      <c r="D16" s="51">
        <f t="shared" si="5"/>
        <v>16.2</v>
      </c>
      <c r="E16" s="52">
        <v>1.3888888888888889E-3</v>
      </c>
      <c r="F16" s="18" t="s">
        <v>128</v>
      </c>
      <c r="G16" s="51">
        <f t="shared" si="0"/>
        <v>7.6999999999999993</v>
      </c>
      <c r="H16" s="52">
        <v>1.3888888888888889E-3</v>
      </c>
      <c r="I16" s="10">
        <f t="shared" si="6"/>
        <v>0.42430555555555555</v>
      </c>
      <c r="J16" s="11"/>
      <c r="K16" s="10">
        <f t="shared" si="2"/>
        <v>0.42430555555555555</v>
      </c>
      <c r="M16" s="58">
        <v>3.7</v>
      </c>
    </row>
    <row r="17" spans="1:14" ht="18.75" customHeight="1" x14ac:dyDescent="0.25">
      <c r="A17" s="10">
        <f t="shared" si="3"/>
        <v>0.4055555555555555</v>
      </c>
      <c r="B17" s="52">
        <v>6.9444444444444447E-4</v>
      </c>
      <c r="C17" s="10">
        <f t="shared" si="4"/>
        <v>0.40624999999999994</v>
      </c>
      <c r="D17" s="51">
        <f t="shared" si="5"/>
        <v>18.8</v>
      </c>
      <c r="E17" s="52">
        <v>2.0833333333333333E-3</v>
      </c>
      <c r="F17" s="18" t="s">
        <v>129</v>
      </c>
      <c r="G17" s="51">
        <f t="shared" si="0"/>
        <v>5.0999999999999996</v>
      </c>
      <c r="H17" s="52">
        <v>2.0833333333333333E-3</v>
      </c>
      <c r="I17" s="10">
        <f t="shared" si="6"/>
        <v>0.42222222222222222</v>
      </c>
      <c r="J17" s="11"/>
      <c r="K17" s="10">
        <f t="shared" si="2"/>
        <v>0.42222222222222222</v>
      </c>
      <c r="M17" s="58">
        <v>2.6</v>
      </c>
    </row>
    <row r="18" spans="1:14" ht="18.75" customHeight="1" x14ac:dyDescent="0.25">
      <c r="A18" s="23">
        <f t="shared" si="3"/>
        <v>0.41180555555555548</v>
      </c>
      <c r="B18" s="53"/>
      <c r="C18" s="2"/>
      <c r="D18" s="51">
        <f t="shared" si="5"/>
        <v>23.9</v>
      </c>
      <c r="E18" s="52">
        <v>5.5555555555555558E-3</v>
      </c>
      <c r="F18" s="18" t="s">
        <v>130</v>
      </c>
      <c r="G18" s="51"/>
      <c r="H18" s="52">
        <v>5.5555555555555558E-3</v>
      </c>
      <c r="I18" s="10"/>
      <c r="J18" s="7"/>
      <c r="K18" s="22">
        <v>0.41666666666666669</v>
      </c>
      <c r="M18" s="58">
        <v>5.0999999999999996</v>
      </c>
    </row>
    <row r="19" spans="1:14" ht="18.75" x14ac:dyDescent="0.25">
      <c r="A19" s="156" t="s">
        <v>35</v>
      </c>
      <c r="B19" s="157"/>
      <c r="C19" s="157"/>
      <c r="D19" s="61"/>
      <c r="E19" s="60">
        <f>SUM(E9:E18)</f>
        <v>2.0833333333333332E-2</v>
      </c>
      <c r="F19" s="3"/>
      <c r="G19" s="63"/>
      <c r="H19" s="60">
        <f>SUM(H9:H18)</f>
        <v>2.0833333333333332E-2</v>
      </c>
      <c r="I19" s="136" t="s">
        <v>36</v>
      </c>
      <c r="J19" s="158"/>
      <c r="K19" s="158"/>
      <c r="M19" s="59">
        <f>SUM(M9:M18)</f>
        <v>23.9</v>
      </c>
      <c r="N19" s="12"/>
    </row>
    <row r="20" spans="1:14" ht="18.75" customHeight="1" x14ac:dyDescent="0.25">
      <c r="A20" s="10"/>
      <c r="B20" s="7"/>
      <c r="C20" s="22">
        <v>0.3888888888888889</v>
      </c>
      <c r="D20" s="51"/>
      <c r="E20" s="51"/>
      <c r="F20" s="18" t="s">
        <v>16</v>
      </c>
      <c r="G20" s="51">
        <f t="shared" ref="G20:G29" si="7">G21+M21</f>
        <v>23.9</v>
      </c>
      <c r="H20" s="51"/>
      <c r="I20" s="23">
        <f t="shared" ref="I20:I24" si="8">K21+H21</f>
        <v>0.51666666666666661</v>
      </c>
      <c r="J20" s="7"/>
      <c r="K20" s="10"/>
      <c r="M20" s="57"/>
    </row>
    <row r="21" spans="1:14" ht="18.75" customHeight="1" x14ac:dyDescent="0.25">
      <c r="A21" s="10">
        <f>C20+E21</f>
        <v>0.39097222222222222</v>
      </c>
      <c r="B21" s="11"/>
      <c r="C21" s="10">
        <f>A21+B21</f>
        <v>0.39097222222222222</v>
      </c>
      <c r="D21" s="51">
        <f>D20+M21</f>
        <v>1.4</v>
      </c>
      <c r="E21" s="52">
        <v>2.0833333333333333E-3</v>
      </c>
      <c r="F21" s="18" t="s">
        <v>121</v>
      </c>
      <c r="G21" s="51">
        <f t="shared" si="7"/>
        <v>22.5</v>
      </c>
      <c r="H21" s="52">
        <v>2.0833333333333333E-3</v>
      </c>
      <c r="I21" s="10">
        <f t="shared" si="8"/>
        <v>0.51458333333333328</v>
      </c>
      <c r="J21" s="11"/>
      <c r="K21" s="10">
        <f t="shared" ref="K21:K29" si="9">I21+J21</f>
        <v>0.51458333333333328</v>
      </c>
      <c r="M21" s="58">
        <v>1.4</v>
      </c>
    </row>
    <row r="22" spans="1:14" ht="18.75" customHeight="1" x14ac:dyDescent="0.25">
      <c r="A22" s="10">
        <f t="shared" ref="A22:A30" si="10">C21+E22</f>
        <v>0.39305555555555555</v>
      </c>
      <c r="B22" s="11"/>
      <c r="C22" s="10">
        <f t="shared" ref="C22:C29" si="11">A22+B22</f>
        <v>0.39305555555555555</v>
      </c>
      <c r="D22" s="51">
        <f t="shared" ref="D22:D30" si="12">D21+M22</f>
        <v>3.9</v>
      </c>
      <c r="E22" s="52">
        <v>2.0833333333333333E-3</v>
      </c>
      <c r="F22" s="18" t="s">
        <v>122</v>
      </c>
      <c r="G22" s="51">
        <f t="shared" si="7"/>
        <v>20</v>
      </c>
      <c r="H22" s="52">
        <v>2.0833333333333333E-3</v>
      </c>
      <c r="I22" s="10">
        <f t="shared" si="8"/>
        <v>0.51180555555555551</v>
      </c>
      <c r="J22" s="52">
        <v>6.9444444444444447E-4</v>
      </c>
      <c r="K22" s="10">
        <f t="shared" si="9"/>
        <v>0.51249999999999996</v>
      </c>
      <c r="M22" s="58">
        <v>2.5</v>
      </c>
    </row>
    <row r="23" spans="1:14" ht="18.75" customHeight="1" x14ac:dyDescent="0.25">
      <c r="A23" s="10">
        <f t="shared" si="10"/>
        <v>0.39374999999999999</v>
      </c>
      <c r="B23" s="11"/>
      <c r="C23" s="10">
        <f t="shared" si="11"/>
        <v>0.39374999999999999</v>
      </c>
      <c r="D23" s="51">
        <f t="shared" si="12"/>
        <v>5</v>
      </c>
      <c r="E23" s="52">
        <v>6.9444444444444447E-4</v>
      </c>
      <c r="F23" s="18" t="s">
        <v>123</v>
      </c>
      <c r="G23" s="51">
        <f t="shared" si="7"/>
        <v>18.899999999999999</v>
      </c>
      <c r="H23" s="52">
        <v>6.9444444444444447E-4</v>
      </c>
      <c r="I23" s="10">
        <f t="shared" si="8"/>
        <v>0.51111111111111107</v>
      </c>
      <c r="J23" s="52"/>
      <c r="K23" s="10">
        <f t="shared" si="9"/>
        <v>0.51111111111111107</v>
      </c>
      <c r="M23" s="58">
        <v>1.1000000000000001</v>
      </c>
    </row>
    <row r="24" spans="1:14" ht="18.75" customHeight="1" x14ac:dyDescent="0.25">
      <c r="A24" s="10">
        <f t="shared" si="10"/>
        <v>0.39444444444444443</v>
      </c>
      <c r="B24" s="11"/>
      <c r="C24" s="10">
        <f t="shared" si="11"/>
        <v>0.39444444444444443</v>
      </c>
      <c r="D24" s="51">
        <f t="shared" si="12"/>
        <v>6.3</v>
      </c>
      <c r="E24" s="52">
        <v>6.9444444444444447E-4</v>
      </c>
      <c r="F24" s="18" t="s">
        <v>131</v>
      </c>
      <c r="G24" s="51">
        <f t="shared" si="7"/>
        <v>17.599999999999998</v>
      </c>
      <c r="H24" s="52">
        <v>6.9444444444444447E-4</v>
      </c>
      <c r="I24" s="10">
        <f t="shared" si="8"/>
        <v>0.50972222222222219</v>
      </c>
      <c r="J24" s="52">
        <v>6.9444444444444447E-4</v>
      </c>
      <c r="K24" s="10">
        <f t="shared" si="9"/>
        <v>0.51041666666666663</v>
      </c>
      <c r="M24" s="58">
        <v>1.3</v>
      </c>
    </row>
    <row r="25" spans="1:14" ht="18.75" customHeight="1" x14ac:dyDescent="0.25">
      <c r="A25" s="10">
        <f t="shared" si="10"/>
        <v>0.39513888888888887</v>
      </c>
      <c r="B25" s="52">
        <v>6.9444444444444447E-4</v>
      </c>
      <c r="C25" s="10">
        <f t="shared" si="11"/>
        <v>0.39583333333333331</v>
      </c>
      <c r="D25" s="51">
        <f t="shared" si="12"/>
        <v>7.3</v>
      </c>
      <c r="E25" s="52">
        <v>6.9444444444444447E-4</v>
      </c>
      <c r="F25" s="18" t="s">
        <v>132</v>
      </c>
      <c r="G25" s="51">
        <f t="shared" si="7"/>
        <v>16.599999999999998</v>
      </c>
      <c r="H25" s="52">
        <v>6.9444444444444447E-4</v>
      </c>
      <c r="I25" s="10">
        <f>K26+H26</f>
        <v>0.5083333333333333</v>
      </c>
      <c r="J25" s="52">
        <v>6.9444444444444447E-4</v>
      </c>
      <c r="K25" s="10">
        <f t="shared" si="9"/>
        <v>0.50902777777777775</v>
      </c>
      <c r="M25" s="58">
        <v>1</v>
      </c>
    </row>
    <row r="26" spans="1:14" ht="18.75" customHeight="1" x14ac:dyDescent="0.25">
      <c r="A26" s="10">
        <f t="shared" si="10"/>
        <v>0.39791666666666664</v>
      </c>
      <c r="B26" s="52"/>
      <c r="C26" s="10">
        <f t="shared" si="11"/>
        <v>0.39791666666666664</v>
      </c>
      <c r="D26" s="51">
        <f t="shared" si="12"/>
        <v>9.4</v>
      </c>
      <c r="E26" s="52">
        <v>2.0833333333333333E-3</v>
      </c>
      <c r="F26" s="18" t="s">
        <v>126</v>
      </c>
      <c r="G26" s="51">
        <f t="shared" si="7"/>
        <v>14.499999999999998</v>
      </c>
      <c r="H26" s="52">
        <v>2.0833333333333333E-3</v>
      </c>
      <c r="I26" s="10">
        <f t="shared" ref="I26:I29" si="13">K27+H27</f>
        <v>0.50624999999999998</v>
      </c>
      <c r="J26" s="52"/>
      <c r="K26" s="10">
        <f t="shared" si="9"/>
        <v>0.50624999999999998</v>
      </c>
      <c r="M26" s="58">
        <v>2.1</v>
      </c>
    </row>
    <row r="27" spans="1:14" ht="18.75" customHeight="1" x14ac:dyDescent="0.25">
      <c r="A27" s="10">
        <f t="shared" si="10"/>
        <v>0.40138888888888885</v>
      </c>
      <c r="B27" s="52">
        <v>6.9444444444444447E-4</v>
      </c>
      <c r="C27" s="10">
        <f t="shared" si="11"/>
        <v>0.40208333333333329</v>
      </c>
      <c r="D27" s="51">
        <f t="shared" si="12"/>
        <v>12.5</v>
      </c>
      <c r="E27" s="52">
        <v>3.472222222222222E-3</v>
      </c>
      <c r="F27" s="18" t="s">
        <v>127</v>
      </c>
      <c r="G27" s="51">
        <f t="shared" si="7"/>
        <v>11.399999999999999</v>
      </c>
      <c r="H27" s="52">
        <v>3.472222222222222E-3</v>
      </c>
      <c r="I27" s="10">
        <f t="shared" si="13"/>
        <v>0.50208333333333333</v>
      </c>
      <c r="J27" s="52">
        <v>6.9444444444444447E-4</v>
      </c>
      <c r="K27" s="10">
        <f t="shared" si="9"/>
        <v>0.50277777777777777</v>
      </c>
      <c r="M27" s="58">
        <v>3.1</v>
      </c>
    </row>
    <row r="28" spans="1:14" ht="18.75" customHeight="1" x14ac:dyDescent="0.25">
      <c r="A28" s="10">
        <f t="shared" si="10"/>
        <v>0.40347222222222218</v>
      </c>
      <c r="B28" s="52"/>
      <c r="C28" s="10">
        <f t="shared" si="11"/>
        <v>0.40347222222222218</v>
      </c>
      <c r="D28" s="51">
        <f t="shared" si="12"/>
        <v>16.2</v>
      </c>
      <c r="E28" s="52">
        <v>1.3888888888888889E-3</v>
      </c>
      <c r="F28" s="18" t="s">
        <v>128</v>
      </c>
      <c r="G28" s="51">
        <f t="shared" si="7"/>
        <v>7.6999999999999993</v>
      </c>
      <c r="H28" s="52">
        <v>1.3888888888888889E-3</v>
      </c>
      <c r="I28" s="10">
        <f t="shared" si="13"/>
        <v>0.50069444444444444</v>
      </c>
      <c r="J28" s="11"/>
      <c r="K28" s="10">
        <f t="shared" si="9"/>
        <v>0.50069444444444444</v>
      </c>
      <c r="M28" s="58">
        <v>3.7</v>
      </c>
    </row>
    <row r="29" spans="1:14" ht="18.75" customHeight="1" x14ac:dyDescent="0.25">
      <c r="A29" s="10">
        <f t="shared" si="10"/>
        <v>0.4055555555555555</v>
      </c>
      <c r="B29" s="52">
        <v>6.9444444444444447E-4</v>
      </c>
      <c r="C29" s="10">
        <f t="shared" si="11"/>
        <v>0.40624999999999994</v>
      </c>
      <c r="D29" s="51">
        <f t="shared" si="12"/>
        <v>18.8</v>
      </c>
      <c r="E29" s="52">
        <v>2.0833333333333333E-3</v>
      </c>
      <c r="F29" s="18" t="s">
        <v>129</v>
      </c>
      <c r="G29" s="51">
        <f t="shared" si="7"/>
        <v>5.0999999999999996</v>
      </c>
      <c r="H29" s="52">
        <v>2.0833333333333333E-3</v>
      </c>
      <c r="I29" s="10">
        <f t="shared" si="13"/>
        <v>0.49861111111111112</v>
      </c>
      <c r="J29" s="11"/>
      <c r="K29" s="10">
        <f t="shared" si="9"/>
        <v>0.49861111111111112</v>
      </c>
      <c r="M29" s="58">
        <v>2.6</v>
      </c>
    </row>
    <row r="30" spans="1:14" ht="18.75" customHeight="1" x14ac:dyDescent="0.25">
      <c r="A30" s="23">
        <f t="shared" si="10"/>
        <v>0.41180555555555548</v>
      </c>
      <c r="B30" s="7"/>
      <c r="C30" s="2"/>
      <c r="D30" s="51">
        <f t="shared" si="12"/>
        <v>23.9</v>
      </c>
      <c r="E30" s="52">
        <v>5.5555555555555558E-3</v>
      </c>
      <c r="F30" s="18" t="s">
        <v>130</v>
      </c>
      <c r="G30" s="51"/>
      <c r="H30" s="52">
        <v>5.5555555555555558E-3</v>
      </c>
      <c r="I30" s="10"/>
      <c r="J30" s="7"/>
      <c r="K30" s="22">
        <v>0.49305555555555558</v>
      </c>
      <c r="M30" s="58">
        <v>5.0999999999999996</v>
      </c>
    </row>
    <row r="31" spans="1:14" x14ac:dyDescent="0.25">
      <c r="A31" s="24"/>
      <c r="B31" s="24"/>
      <c r="C31" s="24"/>
      <c r="D31" s="57"/>
      <c r="E31" s="60">
        <f>SUM(E21:E30)</f>
        <v>2.0833333333333332E-2</v>
      </c>
      <c r="F31" s="3"/>
      <c r="G31" s="63"/>
      <c r="H31" s="60">
        <f>SUM(H21:H30)</f>
        <v>2.0833333333333332E-2</v>
      </c>
      <c r="I31" s="24"/>
      <c r="J31" s="24"/>
      <c r="K31" s="24"/>
      <c r="M31" s="59">
        <f>SUM(M21:M30)</f>
        <v>23.9</v>
      </c>
    </row>
    <row r="32" spans="1:14" x14ac:dyDescent="0.25">
      <c r="A32" s="5"/>
    </row>
  </sheetData>
  <mergeCells count="21">
    <mergeCell ref="A1:K1"/>
    <mergeCell ref="A2:K2"/>
    <mergeCell ref="A4:C4"/>
    <mergeCell ref="D4:E4"/>
    <mergeCell ref="F4:G4"/>
    <mergeCell ref="H4:I4"/>
    <mergeCell ref="J4:K4"/>
    <mergeCell ref="A7:C7"/>
    <mergeCell ref="I7:K7"/>
    <mergeCell ref="A19:C19"/>
    <mergeCell ref="I19:K19"/>
    <mergeCell ref="A5:C5"/>
    <mergeCell ref="D5:E5"/>
    <mergeCell ref="F5:G5"/>
    <mergeCell ref="H5:I5"/>
    <mergeCell ref="J5:K5"/>
    <mergeCell ref="D6:D7"/>
    <mergeCell ref="E6:E7"/>
    <mergeCell ref="F6:F7"/>
    <mergeCell ref="G6:G7"/>
    <mergeCell ref="H6:H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2"/>
  <sheetViews>
    <sheetView workbookViewId="0">
      <selection activeCell="D5" sqref="D5:E5"/>
    </sheetView>
  </sheetViews>
  <sheetFormatPr defaultRowHeight="15" x14ac:dyDescent="0.25"/>
  <cols>
    <col min="1" max="1" width="8" style="1" customWidth="1"/>
    <col min="2" max="2" width="7.140625" style="1" customWidth="1"/>
    <col min="3" max="3" width="10.140625" style="1" customWidth="1"/>
    <col min="4" max="4" width="7.42578125" style="1" customWidth="1"/>
    <col min="5" max="5" width="7.140625" style="1" customWidth="1"/>
    <col min="6" max="6" width="18.28515625" style="1" customWidth="1"/>
    <col min="7" max="7" width="7.140625" style="1" customWidth="1"/>
    <col min="8" max="8" width="7.42578125" style="1" customWidth="1"/>
    <col min="9" max="9" width="8.140625" style="1" customWidth="1"/>
    <col min="10" max="10" width="6.85546875" style="1" customWidth="1"/>
    <col min="11" max="11" width="10" style="1" customWidth="1"/>
    <col min="12" max="12" width="7.28515625" style="1" customWidth="1"/>
    <col min="13" max="13" width="11.5703125" style="55" customWidth="1"/>
    <col min="14" max="16384" width="9.140625" style="1"/>
  </cols>
  <sheetData>
    <row r="1" spans="1:13" ht="18.75" x14ac:dyDescent="0.25">
      <c r="A1" s="128" t="s">
        <v>7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</row>
    <row r="2" spans="1:13" ht="18.75" x14ac:dyDescent="0.25">
      <c r="A2" s="129" t="s">
        <v>134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</row>
    <row r="3" spans="1:13" ht="18.75" x14ac:dyDescent="0.3">
      <c r="A3" s="4"/>
      <c r="B3" s="4"/>
      <c r="C3" s="4"/>
      <c r="D3" s="4"/>
      <c r="E3" s="4"/>
      <c r="F3" s="4"/>
      <c r="G3" s="4"/>
      <c r="H3" s="4"/>
      <c r="I3" s="4"/>
      <c r="J3" s="4"/>
      <c r="K3" s="4"/>
    </row>
    <row r="4" spans="1:13" ht="33" customHeight="1" x14ac:dyDescent="0.25">
      <c r="A4" s="130" t="s">
        <v>3</v>
      </c>
      <c r="B4" s="131"/>
      <c r="C4" s="131"/>
      <c r="D4" s="130" t="s">
        <v>2</v>
      </c>
      <c r="E4" s="133"/>
      <c r="F4" s="130" t="s">
        <v>4</v>
      </c>
      <c r="G4" s="133"/>
      <c r="H4" s="134" t="s">
        <v>1</v>
      </c>
      <c r="I4" s="135"/>
      <c r="J4" s="134" t="s">
        <v>0</v>
      </c>
      <c r="K4" s="135"/>
    </row>
    <row r="5" spans="1:13" ht="33" customHeight="1" x14ac:dyDescent="0.25">
      <c r="A5" s="205" t="s">
        <v>135</v>
      </c>
      <c r="B5" s="206"/>
      <c r="C5" s="206"/>
      <c r="D5" s="143" t="s">
        <v>45</v>
      </c>
      <c r="E5" s="144"/>
      <c r="F5" s="141" t="s">
        <v>136</v>
      </c>
      <c r="G5" s="145"/>
      <c r="H5" s="146" t="s">
        <v>10</v>
      </c>
      <c r="I5" s="147"/>
      <c r="J5" s="148" t="s">
        <v>147</v>
      </c>
      <c r="K5" s="204"/>
    </row>
    <row r="6" spans="1:13" ht="35.25" customHeight="1" x14ac:dyDescent="0.25">
      <c r="A6" s="9" t="s">
        <v>11</v>
      </c>
      <c r="B6" s="9" t="s">
        <v>12</v>
      </c>
      <c r="C6" s="9" t="s">
        <v>13</v>
      </c>
      <c r="D6" s="152" t="s">
        <v>6</v>
      </c>
      <c r="E6" s="152" t="s">
        <v>14</v>
      </c>
      <c r="F6" s="154" t="s">
        <v>5</v>
      </c>
      <c r="G6" s="152" t="s">
        <v>6</v>
      </c>
      <c r="H6" s="152" t="s">
        <v>14</v>
      </c>
      <c r="I6" s="9" t="s">
        <v>11</v>
      </c>
      <c r="J6" s="9" t="s">
        <v>12</v>
      </c>
      <c r="K6" s="9" t="s">
        <v>13</v>
      </c>
      <c r="M6" s="57" t="s">
        <v>15</v>
      </c>
    </row>
    <row r="7" spans="1:13" ht="18.75" x14ac:dyDescent="0.25">
      <c r="A7" s="136" t="s">
        <v>8</v>
      </c>
      <c r="B7" s="136"/>
      <c r="C7" s="137"/>
      <c r="D7" s="153"/>
      <c r="E7" s="153"/>
      <c r="F7" s="155"/>
      <c r="G7" s="153"/>
      <c r="H7" s="153"/>
      <c r="I7" s="136" t="s">
        <v>9</v>
      </c>
      <c r="J7" s="136"/>
      <c r="K7" s="137"/>
    </row>
    <row r="8" spans="1:13" ht="18.75" customHeight="1" x14ac:dyDescent="0.25">
      <c r="A8" s="10"/>
      <c r="B8" s="7"/>
      <c r="C8" s="22">
        <v>0.28125</v>
      </c>
      <c r="D8" s="17"/>
      <c r="E8" s="8"/>
      <c r="F8" s="18" t="s">
        <v>16</v>
      </c>
      <c r="G8" s="54">
        <f t="shared" ref="G8:G26" si="0">G9+M9</f>
        <v>38.4</v>
      </c>
      <c r="H8" s="51"/>
      <c r="I8" s="22">
        <f t="shared" ref="I8:I26" si="1">K9+H9</f>
        <v>0.38333333333333314</v>
      </c>
      <c r="J8" s="7"/>
      <c r="K8" s="10"/>
      <c r="M8" s="57"/>
    </row>
    <row r="9" spans="1:13" ht="18.75" customHeight="1" x14ac:dyDescent="0.25">
      <c r="A9" s="10">
        <f>C8+E9</f>
        <v>0.28263888888888888</v>
      </c>
      <c r="B9" s="11"/>
      <c r="C9" s="10">
        <f>A9+B9</f>
        <v>0.28263888888888888</v>
      </c>
      <c r="D9" s="51">
        <f>D8+M9</f>
        <v>1.5</v>
      </c>
      <c r="E9" s="52">
        <v>1.3888888888888889E-3</v>
      </c>
      <c r="F9" s="18" t="s">
        <v>95</v>
      </c>
      <c r="G9" s="51">
        <f t="shared" si="0"/>
        <v>36.9</v>
      </c>
      <c r="H9" s="52">
        <v>1.3888888888888889E-3</v>
      </c>
      <c r="I9" s="10">
        <f t="shared" si="1"/>
        <v>0.38194444444444425</v>
      </c>
      <c r="J9" s="11"/>
      <c r="K9" s="10">
        <f t="shared" ref="K9:K26" si="2">I9+J9</f>
        <v>0.38194444444444425</v>
      </c>
      <c r="M9" s="58">
        <v>1.5</v>
      </c>
    </row>
    <row r="10" spans="1:13" ht="18.75" customHeight="1" x14ac:dyDescent="0.25">
      <c r="A10" s="10">
        <f t="shared" ref="A10:A27" si="3">C9+E10</f>
        <v>0.28472222222222221</v>
      </c>
      <c r="B10" s="11"/>
      <c r="C10" s="10">
        <f t="shared" ref="C10:C26" si="4">A10+B10</f>
        <v>0.28472222222222221</v>
      </c>
      <c r="D10" s="51">
        <f t="shared" ref="D10:D27" si="5">D9+M10</f>
        <v>3.1</v>
      </c>
      <c r="E10" s="52">
        <v>2.0833333333333333E-3</v>
      </c>
      <c r="F10" s="18" t="s">
        <v>96</v>
      </c>
      <c r="G10" s="51">
        <f t="shared" si="0"/>
        <v>35.299999999999997</v>
      </c>
      <c r="H10" s="52">
        <v>2.0833333333333333E-3</v>
      </c>
      <c r="I10" s="10">
        <f t="shared" si="1"/>
        <v>0.37986111111111093</v>
      </c>
      <c r="J10" s="11"/>
      <c r="K10" s="10">
        <f t="shared" si="2"/>
        <v>0.37986111111111093</v>
      </c>
      <c r="M10" s="58">
        <v>1.6</v>
      </c>
    </row>
    <row r="11" spans="1:13" ht="18.75" customHeight="1" x14ac:dyDescent="0.25">
      <c r="A11" s="10">
        <f t="shared" si="3"/>
        <v>0.28541666666666665</v>
      </c>
      <c r="B11" s="11"/>
      <c r="C11" s="10">
        <f t="shared" si="4"/>
        <v>0.28541666666666665</v>
      </c>
      <c r="D11" s="51">
        <f t="shared" si="5"/>
        <v>4</v>
      </c>
      <c r="E11" s="52">
        <v>6.9444444444444447E-4</v>
      </c>
      <c r="F11" s="18" t="s">
        <v>97</v>
      </c>
      <c r="G11" s="51">
        <f t="shared" si="0"/>
        <v>34.4</v>
      </c>
      <c r="H11" s="52">
        <v>6.9444444444444447E-4</v>
      </c>
      <c r="I11" s="10">
        <f t="shared" si="1"/>
        <v>0.37847222222222204</v>
      </c>
      <c r="J11" s="52">
        <v>6.9444444444444447E-4</v>
      </c>
      <c r="K11" s="10">
        <f t="shared" si="2"/>
        <v>0.37916666666666649</v>
      </c>
      <c r="M11" s="58">
        <v>0.9</v>
      </c>
    </row>
    <row r="12" spans="1:13" ht="18.75" customHeight="1" x14ac:dyDescent="0.25">
      <c r="A12" s="10">
        <f t="shared" si="3"/>
        <v>0.28749999999999998</v>
      </c>
      <c r="B12" s="11"/>
      <c r="C12" s="10">
        <f t="shared" si="4"/>
        <v>0.28749999999999998</v>
      </c>
      <c r="D12" s="51">
        <f t="shared" si="5"/>
        <v>4.9000000000000004</v>
      </c>
      <c r="E12" s="52">
        <v>2.0833333333333333E-3</v>
      </c>
      <c r="F12" s="18" t="s">
        <v>98</v>
      </c>
      <c r="G12" s="51">
        <f t="shared" si="0"/>
        <v>33.5</v>
      </c>
      <c r="H12" s="52">
        <v>2.0833333333333333E-3</v>
      </c>
      <c r="I12" s="10">
        <f t="shared" si="1"/>
        <v>0.37569444444444428</v>
      </c>
      <c r="J12" s="52">
        <v>6.9444444444444447E-4</v>
      </c>
      <c r="K12" s="10">
        <f t="shared" si="2"/>
        <v>0.37638888888888872</v>
      </c>
      <c r="M12" s="58">
        <v>0.9</v>
      </c>
    </row>
    <row r="13" spans="1:13" ht="18.75" customHeight="1" x14ac:dyDescent="0.25">
      <c r="A13" s="10">
        <f t="shared" si="3"/>
        <v>0.28819444444444442</v>
      </c>
      <c r="B13" s="11"/>
      <c r="C13" s="10">
        <f t="shared" si="4"/>
        <v>0.28819444444444442</v>
      </c>
      <c r="D13" s="51">
        <f t="shared" si="5"/>
        <v>6.4</v>
      </c>
      <c r="E13" s="52">
        <v>6.9444444444444447E-4</v>
      </c>
      <c r="F13" s="18" t="s">
        <v>99</v>
      </c>
      <c r="G13" s="51">
        <f t="shared" si="0"/>
        <v>32</v>
      </c>
      <c r="H13" s="52">
        <v>6.9444444444444447E-4</v>
      </c>
      <c r="I13" s="10">
        <f>K14+H14</f>
        <v>0.37499999999999983</v>
      </c>
      <c r="J13" s="52"/>
      <c r="K13" s="10">
        <f t="shared" si="2"/>
        <v>0.37499999999999983</v>
      </c>
      <c r="M13" s="58">
        <v>1.5</v>
      </c>
    </row>
    <row r="14" spans="1:13" ht="18.75" customHeight="1" x14ac:dyDescent="0.25">
      <c r="A14" s="10">
        <f t="shared" si="3"/>
        <v>0.29097222222222219</v>
      </c>
      <c r="B14" s="52">
        <v>6.9444444444444447E-4</v>
      </c>
      <c r="C14" s="10">
        <f t="shared" si="4"/>
        <v>0.29166666666666663</v>
      </c>
      <c r="D14" s="51">
        <f t="shared" si="5"/>
        <v>9.4</v>
      </c>
      <c r="E14" s="52">
        <v>2.7777777777777779E-3</v>
      </c>
      <c r="F14" s="18" t="s">
        <v>137</v>
      </c>
      <c r="G14" s="51">
        <f t="shared" si="0"/>
        <v>29</v>
      </c>
      <c r="H14" s="52">
        <v>2.7777777777777779E-3</v>
      </c>
      <c r="I14" s="10">
        <f t="shared" ref="I14:I18" si="6">K15+H15</f>
        <v>0.37152777777777762</v>
      </c>
      <c r="J14" s="52">
        <v>6.9444444444444447E-4</v>
      </c>
      <c r="K14" s="10">
        <f t="shared" si="2"/>
        <v>0.37222222222222207</v>
      </c>
      <c r="M14" s="58">
        <v>3</v>
      </c>
    </row>
    <row r="15" spans="1:13" ht="18.75" customHeight="1" x14ac:dyDescent="0.25">
      <c r="A15" s="10">
        <f t="shared" si="3"/>
        <v>0.29236111111111107</v>
      </c>
      <c r="B15" s="52"/>
      <c r="C15" s="10">
        <f t="shared" si="4"/>
        <v>0.29236111111111107</v>
      </c>
      <c r="D15" s="51">
        <f t="shared" si="5"/>
        <v>10.4</v>
      </c>
      <c r="E15" s="52">
        <v>6.9444444444444447E-4</v>
      </c>
      <c r="F15" s="18" t="s">
        <v>75</v>
      </c>
      <c r="G15" s="51">
        <f t="shared" si="0"/>
        <v>28</v>
      </c>
      <c r="H15" s="52">
        <v>6.9444444444444447E-4</v>
      </c>
      <c r="I15" s="10">
        <f t="shared" si="6"/>
        <v>0.37083333333333318</v>
      </c>
      <c r="J15" s="52"/>
      <c r="K15" s="10">
        <f t="shared" si="2"/>
        <v>0.37083333333333318</v>
      </c>
      <c r="M15" s="58">
        <v>1</v>
      </c>
    </row>
    <row r="16" spans="1:13" ht="18.75" customHeight="1" x14ac:dyDescent="0.25">
      <c r="A16" s="10">
        <f t="shared" si="3"/>
        <v>0.29305555555555551</v>
      </c>
      <c r="B16" s="52">
        <v>6.9444444444444447E-4</v>
      </c>
      <c r="C16" s="10">
        <f t="shared" si="4"/>
        <v>0.29374999999999996</v>
      </c>
      <c r="D16" s="51">
        <f t="shared" si="5"/>
        <v>11.4</v>
      </c>
      <c r="E16" s="52">
        <v>6.9444444444444447E-4</v>
      </c>
      <c r="F16" s="18" t="s">
        <v>138</v>
      </c>
      <c r="G16" s="51">
        <f t="shared" si="0"/>
        <v>27</v>
      </c>
      <c r="H16" s="52">
        <v>6.9444444444444447E-4</v>
      </c>
      <c r="I16" s="10">
        <f t="shared" si="6"/>
        <v>0.3694444444444443</v>
      </c>
      <c r="J16" s="52">
        <v>6.9444444444444447E-4</v>
      </c>
      <c r="K16" s="10">
        <f t="shared" si="2"/>
        <v>0.37013888888888874</v>
      </c>
      <c r="M16" s="58">
        <v>1</v>
      </c>
    </row>
    <row r="17" spans="1:14" ht="18.75" customHeight="1" x14ac:dyDescent="0.25">
      <c r="A17" s="10">
        <f t="shared" si="3"/>
        <v>0.29652777777777772</v>
      </c>
      <c r="B17" s="52">
        <v>6.9444444444444447E-4</v>
      </c>
      <c r="C17" s="10">
        <f t="shared" si="4"/>
        <v>0.29722222222222217</v>
      </c>
      <c r="D17" s="51">
        <f t="shared" si="5"/>
        <v>14.4</v>
      </c>
      <c r="E17" s="52">
        <v>2.7777777777777779E-3</v>
      </c>
      <c r="F17" s="18" t="s">
        <v>139</v>
      </c>
      <c r="G17" s="51">
        <f t="shared" si="0"/>
        <v>24</v>
      </c>
      <c r="H17" s="52">
        <v>2.7777777777777779E-3</v>
      </c>
      <c r="I17" s="10">
        <f t="shared" si="6"/>
        <v>0.36597222222222209</v>
      </c>
      <c r="J17" s="52">
        <v>6.9444444444444447E-4</v>
      </c>
      <c r="K17" s="10">
        <f t="shared" si="2"/>
        <v>0.36666666666666653</v>
      </c>
      <c r="M17" s="58">
        <v>3</v>
      </c>
    </row>
    <row r="18" spans="1:14" ht="18.75" customHeight="1" x14ac:dyDescent="0.25">
      <c r="A18" s="10">
        <f t="shared" si="3"/>
        <v>0.30069444444444438</v>
      </c>
      <c r="B18" s="52">
        <v>6.9444444444444447E-4</v>
      </c>
      <c r="C18" s="10">
        <f t="shared" si="4"/>
        <v>0.30138888888888882</v>
      </c>
      <c r="D18" s="51">
        <f t="shared" si="5"/>
        <v>17.399999999999999</v>
      </c>
      <c r="E18" s="52">
        <v>3.472222222222222E-3</v>
      </c>
      <c r="F18" s="18" t="s">
        <v>140</v>
      </c>
      <c r="G18" s="51">
        <f t="shared" si="0"/>
        <v>21</v>
      </c>
      <c r="H18" s="52">
        <v>3.472222222222222E-3</v>
      </c>
      <c r="I18" s="10">
        <f t="shared" si="6"/>
        <v>0.36180555555555544</v>
      </c>
      <c r="J18" s="52">
        <v>6.9444444444444447E-4</v>
      </c>
      <c r="K18" s="10">
        <f t="shared" si="2"/>
        <v>0.36249999999999988</v>
      </c>
      <c r="M18" s="58">
        <v>3</v>
      </c>
    </row>
    <row r="19" spans="1:14" ht="18.75" customHeight="1" x14ac:dyDescent="0.25">
      <c r="A19" s="10">
        <f t="shared" si="3"/>
        <v>0.30347222222222214</v>
      </c>
      <c r="B19" s="52">
        <v>6.9444444444444447E-4</v>
      </c>
      <c r="C19" s="10">
        <f t="shared" si="4"/>
        <v>0.30416666666666659</v>
      </c>
      <c r="D19" s="51">
        <f t="shared" si="5"/>
        <v>19.399999999999999</v>
      </c>
      <c r="E19" s="52">
        <v>2.0833333333333333E-3</v>
      </c>
      <c r="F19" s="18" t="s">
        <v>141</v>
      </c>
      <c r="G19" s="51">
        <f t="shared" si="0"/>
        <v>19</v>
      </c>
      <c r="H19" s="52">
        <v>2.0833333333333333E-3</v>
      </c>
      <c r="I19" s="10">
        <f t="shared" si="1"/>
        <v>0.35972222222222211</v>
      </c>
      <c r="J19" s="52"/>
      <c r="K19" s="10">
        <f t="shared" si="2"/>
        <v>0.35972222222222211</v>
      </c>
      <c r="M19" s="58">
        <v>2</v>
      </c>
    </row>
    <row r="20" spans="1:14" ht="18.75" customHeight="1" x14ac:dyDescent="0.25">
      <c r="A20" s="10"/>
      <c r="B20" s="52"/>
      <c r="C20" s="10"/>
      <c r="D20" s="51"/>
      <c r="E20" s="52"/>
      <c r="F20" s="18" t="s">
        <v>142</v>
      </c>
      <c r="G20" s="51">
        <f t="shared" si="0"/>
        <v>17</v>
      </c>
      <c r="H20" s="52">
        <v>2.0833333333333333E-3</v>
      </c>
      <c r="I20" s="10">
        <f t="shared" si="1"/>
        <v>0.35763888888888878</v>
      </c>
      <c r="J20" s="52"/>
      <c r="K20" s="10">
        <f t="shared" si="2"/>
        <v>0.35763888888888878</v>
      </c>
      <c r="M20" s="58">
        <v>2</v>
      </c>
    </row>
    <row r="21" spans="1:14" ht="18.75" customHeight="1" x14ac:dyDescent="0.25">
      <c r="A21" s="10"/>
      <c r="B21" s="52"/>
      <c r="C21" s="10"/>
      <c r="D21" s="51"/>
      <c r="E21" s="52"/>
      <c r="F21" s="18" t="s">
        <v>141</v>
      </c>
      <c r="G21" s="51">
        <f t="shared" si="0"/>
        <v>15</v>
      </c>
      <c r="H21" s="52">
        <v>2.0833333333333333E-3</v>
      </c>
      <c r="I21" s="10">
        <f t="shared" si="1"/>
        <v>0.35555555555555546</v>
      </c>
      <c r="J21" s="52"/>
      <c r="K21" s="10">
        <f t="shared" si="2"/>
        <v>0.35555555555555546</v>
      </c>
      <c r="M21" s="58">
        <v>2</v>
      </c>
    </row>
    <row r="22" spans="1:14" ht="18.75" customHeight="1" x14ac:dyDescent="0.25">
      <c r="A22" s="10">
        <f>C19+E22</f>
        <v>0.3076388888888888</v>
      </c>
      <c r="B22" s="52">
        <v>6.9444444444444447E-4</v>
      </c>
      <c r="C22" s="10">
        <f t="shared" ref="C22:C25" si="7">A22+B22</f>
        <v>0.30833333333333324</v>
      </c>
      <c r="D22" s="51">
        <f>D19+M22</f>
        <v>22.4</v>
      </c>
      <c r="E22" s="52">
        <v>3.472222222222222E-3</v>
      </c>
      <c r="F22" s="18" t="s">
        <v>77</v>
      </c>
      <c r="G22" s="51">
        <f t="shared" si="0"/>
        <v>12</v>
      </c>
      <c r="H22" s="52">
        <v>3.472222222222222E-3</v>
      </c>
      <c r="I22" s="10">
        <f t="shared" si="1"/>
        <v>0.35138888888888881</v>
      </c>
      <c r="J22" s="52">
        <v>6.9444444444444447E-4</v>
      </c>
      <c r="K22" s="10">
        <f t="shared" si="2"/>
        <v>0.35208333333333325</v>
      </c>
      <c r="M22" s="58">
        <v>3</v>
      </c>
    </row>
    <row r="23" spans="1:14" ht="18.75" customHeight="1" x14ac:dyDescent="0.25">
      <c r="A23" s="10">
        <f>C22+E23</f>
        <v>0.31041666666666656</v>
      </c>
      <c r="B23" s="52">
        <v>6.9444444444444447E-4</v>
      </c>
      <c r="C23" s="10">
        <f t="shared" si="7"/>
        <v>0.31111111111111101</v>
      </c>
      <c r="D23" s="51">
        <f t="shared" ref="D23:D24" si="8">D22+M23</f>
        <v>24.4</v>
      </c>
      <c r="E23" s="52">
        <v>2.0833333333333333E-3</v>
      </c>
      <c r="F23" s="18" t="s">
        <v>143</v>
      </c>
      <c r="G23" s="51">
        <f t="shared" si="0"/>
        <v>10</v>
      </c>
      <c r="H23" s="52">
        <v>2.0833333333333333E-3</v>
      </c>
      <c r="I23" s="10">
        <f t="shared" si="1"/>
        <v>0.34930555555555548</v>
      </c>
      <c r="J23" s="52"/>
      <c r="K23" s="10">
        <f t="shared" si="2"/>
        <v>0.34930555555555548</v>
      </c>
      <c r="M23" s="58">
        <v>2</v>
      </c>
    </row>
    <row r="24" spans="1:14" ht="18.75" customHeight="1" x14ac:dyDescent="0.25">
      <c r="A24" s="10">
        <f t="shared" ref="A24" si="9">C23+E24</f>
        <v>0.31180555555555545</v>
      </c>
      <c r="B24" s="52"/>
      <c r="C24" s="10">
        <f t="shared" si="7"/>
        <v>0.31180555555555545</v>
      </c>
      <c r="D24" s="51">
        <f t="shared" si="8"/>
        <v>25.4</v>
      </c>
      <c r="E24" s="52">
        <v>6.9444444444444447E-4</v>
      </c>
      <c r="F24" s="18" t="s">
        <v>144</v>
      </c>
      <c r="G24" s="51">
        <f t="shared" si="0"/>
        <v>9</v>
      </c>
      <c r="H24" s="52">
        <v>6.9444444444444447E-4</v>
      </c>
      <c r="I24" s="10">
        <f t="shared" si="1"/>
        <v>0.34861111111111104</v>
      </c>
      <c r="J24" s="52"/>
      <c r="K24" s="10">
        <f t="shared" si="2"/>
        <v>0.34861111111111104</v>
      </c>
      <c r="M24" s="57">
        <v>1</v>
      </c>
    </row>
    <row r="25" spans="1:14" ht="18.75" customHeight="1" x14ac:dyDescent="0.25">
      <c r="A25" s="10">
        <f>C24+E25</f>
        <v>0.31458333333333321</v>
      </c>
      <c r="B25" s="52">
        <v>6.9444444444444447E-4</v>
      </c>
      <c r="C25" s="10">
        <f t="shared" si="7"/>
        <v>0.31527777777777766</v>
      </c>
      <c r="D25" s="51">
        <f>D24+M25</f>
        <v>28.4</v>
      </c>
      <c r="E25" s="52">
        <v>2.7777777777777779E-3</v>
      </c>
      <c r="F25" s="18" t="s">
        <v>145</v>
      </c>
      <c r="G25" s="51">
        <f t="shared" si="0"/>
        <v>6</v>
      </c>
      <c r="H25" s="52">
        <v>2.7777777777777779E-3</v>
      </c>
      <c r="I25" s="10">
        <f t="shared" si="1"/>
        <v>0.34583333333333327</v>
      </c>
      <c r="J25" s="52"/>
      <c r="K25" s="10">
        <f t="shared" si="2"/>
        <v>0.34583333333333327</v>
      </c>
      <c r="M25" s="58">
        <v>3</v>
      </c>
    </row>
    <row r="26" spans="1:14" ht="18.75" customHeight="1" x14ac:dyDescent="0.25">
      <c r="A26" s="10">
        <f t="shared" si="3"/>
        <v>0.31805555555555542</v>
      </c>
      <c r="B26" s="52"/>
      <c r="C26" s="10">
        <f t="shared" si="4"/>
        <v>0.31805555555555542</v>
      </c>
      <c r="D26" s="51">
        <f t="shared" si="5"/>
        <v>31.4</v>
      </c>
      <c r="E26" s="52">
        <v>2.7777777777777779E-3</v>
      </c>
      <c r="F26" s="18" t="s">
        <v>146</v>
      </c>
      <c r="G26" s="51">
        <f t="shared" si="0"/>
        <v>3</v>
      </c>
      <c r="H26" s="52">
        <v>2.7777777777777779E-3</v>
      </c>
      <c r="I26" s="10">
        <f t="shared" si="1"/>
        <v>0.3430555555555555</v>
      </c>
      <c r="J26" s="52"/>
      <c r="K26" s="10">
        <f t="shared" si="2"/>
        <v>0.3430555555555555</v>
      </c>
      <c r="M26" s="57">
        <v>3</v>
      </c>
    </row>
    <row r="27" spans="1:14" ht="18.75" customHeight="1" x14ac:dyDescent="0.25">
      <c r="A27" s="23">
        <f t="shared" si="3"/>
        <v>0.32083333333333319</v>
      </c>
      <c r="B27" s="7"/>
      <c r="C27" s="2"/>
      <c r="D27" s="51">
        <f t="shared" si="5"/>
        <v>34.4</v>
      </c>
      <c r="E27" s="52">
        <v>2.7777777777777779E-3</v>
      </c>
      <c r="F27" s="18" t="s">
        <v>130</v>
      </c>
      <c r="G27" s="51"/>
      <c r="H27" s="52">
        <v>2.7777777777777779E-3</v>
      </c>
      <c r="I27" s="10"/>
      <c r="J27" s="7"/>
      <c r="K27" s="22">
        <v>0.34027777777777773</v>
      </c>
      <c r="M27" s="58">
        <v>3</v>
      </c>
    </row>
    <row r="28" spans="1:14" ht="18.75" x14ac:dyDescent="0.25">
      <c r="A28" s="156" t="s">
        <v>35</v>
      </c>
      <c r="B28" s="157"/>
      <c r="C28" s="157"/>
      <c r="D28" s="61"/>
      <c r="E28" s="60">
        <f>SUM(E9:E27)</f>
        <v>3.4027777777777775E-2</v>
      </c>
      <c r="F28" s="3"/>
      <c r="G28" s="63"/>
      <c r="H28" s="60">
        <f>SUM(H9:H27)</f>
        <v>3.8194444444444441E-2</v>
      </c>
      <c r="I28" s="136" t="s">
        <v>36</v>
      </c>
      <c r="J28" s="158"/>
      <c r="K28" s="158"/>
      <c r="M28" s="59">
        <f>SUM(M9:M27)</f>
        <v>38.4</v>
      </c>
      <c r="N28" s="12"/>
    </row>
    <row r="29" spans="1:14" ht="18.75" customHeight="1" x14ac:dyDescent="0.25">
      <c r="A29" s="10"/>
      <c r="B29" s="7"/>
      <c r="C29" s="22">
        <v>0.70833333333333337</v>
      </c>
      <c r="D29" s="51"/>
      <c r="E29" s="51"/>
      <c r="F29" s="18" t="s">
        <v>16</v>
      </c>
      <c r="G29" s="51">
        <f t="shared" ref="G29:G38" si="10">G30+M30</f>
        <v>34.4</v>
      </c>
      <c r="H29" s="51"/>
      <c r="I29" s="23">
        <f t="shared" ref="I29:I33" si="11">K30+H30</f>
        <v>0.80208333333333315</v>
      </c>
      <c r="J29" s="7"/>
      <c r="K29" s="10"/>
      <c r="M29" s="57"/>
    </row>
    <row r="30" spans="1:14" ht="18.75" customHeight="1" x14ac:dyDescent="0.25">
      <c r="A30" s="10">
        <f>C29+E30</f>
        <v>0.70972222222222225</v>
      </c>
      <c r="B30" s="11"/>
      <c r="C30" s="10">
        <f>A30+B30</f>
        <v>0.70972222222222225</v>
      </c>
      <c r="D30" s="51">
        <f>D29+M30</f>
        <v>1.5</v>
      </c>
      <c r="E30" s="52">
        <v>1.3888888888888889E-3</v>
      </c>
      <c r="F30" s="18" t="s">
        <v>95</v>
      </c>
      <c r="G30" s="51">
        <f t="shared" si="10"/>
        <v>32.9</v>
      </c>
      <c r="H30" s="52">
        <v>1.3888888888888889E-3</v>
      </c>
      <c r="I30" s="10">
        <f t="shared" si="11"/>
        <v>0.80069444444444426</v>
      </c>
      <c r="J30" s="11"/>
      <c r="K30" s="10">
        <f t="shared" ref="K30:K47" si="12">I30+J30</f>
        <v>0.80069444444444426</v>
      </c>
      <c r="M30" s="58">
        <v>1.5</v>
      </c>
    </row>
    <row r="31" spans="1:14" ht="18.75" customHeight="1" x14ac:dyDescent="0.25">
      <c r="A31" s="10">
        <f t="shared" ref="A31:A40" si="13">C30+E31</f>
        <v>0.71180555555555558</v>
      </c>
      <c r="B31" s="11"/>
      <c r="C31" s="10">
        <f t="shared" ref="C31:C47" si="14">A31+B31</f>
        <v>0.71180555555555558</v>
      </c>
      <c r="D31" s="51">
        <f t="shared" ref="D31:D40" si="15">D30+M31</f>
        <v>3.1</v>
      </c>
      <c r="E31" s="52">
        <v>2.0833333333333333E-3</v>
      </c>
      <c r="F31" s="18" t="s">
        <v>96</v>
      </c>
      <c r="G31" s="51">
        <f t="shared" si="10"/>
        <v>31.299999999999997</v>
      </c>
      <c r="H31" s="52">
        <v>2.0833333333333333E-3</v>
      </c>
      <c r="I31" s="10">
        <f t="shared" si="11"/>
        <v>0.79861111111111094</v>
      </c>
      <c r="J31" s="11"/>
      <c r="K31" s="10">
        <f t="shared" si="12"/>
        <v>0.79861111111111094</v>
      </c>
      <c r="M31" s="58">
        <v>1.6</v>
      </c>
    </row>
    <row r="32" spans="1:14" ht="18.75" customHeight="1" x14ac:dyDescent="0.25">
      <c r="A32" s="10">
        <f t="shared" si="13"/>
        <v>0.71250000000000002</v>
      </c>
      <c r="B32" s="11"/>
      <c r="C32" s="10">
        <f t="shared" si="14"/>
        <v>0.71250000000000002</v>
      </c>
      <c r="D32" s="51">
        <f t="shared" si="15"/>
        <v>4</v>
      </c>
      <c r="E32" s="52">
        <v>6.9444444444444447E-4</v>
      </c>
      <c r="F32" s="18" t="s">
        <v>97</v>
      </c>
      <c r="G32" s="51">
        <f t="shared" si="10"/>
        <v>30.4</v>
      </c>
      <c r="H32" s="52">
        <v>6.9444444444444447E-4</v>
      </c>
      <c r="I32" s="10">
        <f t="shared" si="11"/>
        <v>0.7979166666666665</v>
      </c>
      <c r="J32" s="11"/>
      <c r="K32" s="10">
        <f t="shared" si="12"/>
        <v>0.7979166666666665</v>
      </c>
      <c r="M32" s="58">
        <v>0.9</v>
      </c>
    </row>
    <row r="33" spans="1:13" ht="18.75" customHeight="1" x14ac:dyDescent="0.25">
      <c r="A33" s="10">
        <f t="shared" si="13"/>
        <v>0.71458333333333335</v>
      </c>
      <c r="B33" s="11"/>
      <c r="C33" s="10">
        <f t="shared" si="14"/>
        <v>0.71458333333333335</v>
      </c>
      <c r="D33" s="51">
        <f t="shared" si="15"/>
        <v>4.9000000000000004</v>
      </c>
      <c r="E33" s="52">
        <v>2.0833333333333333E-3</v>
      </c>
      <c r="F33" s="18" t="s">
        <v>98</v>
      </c>
      <c r="G33" s="51">
        <f t="shared" si="10"/>
        <v>29.5</v>
      </c>
      <c r="H33" s="52">
        <v>2.0833333333333333E-3</v>
      </c>
      <c r="I33" s="10">
        <f t="shared" si="11"/>
        <v>0.79513888888888873</v>
      </c>
      <c r="J33" s="52">
        <v>6.9444444444444447E-4</v>
      </c>
      <c r="K33" s="10">
        <f t="shared" si="12"/>
        <v>0.79583333333333317</v>
      </c>
      <c r="M33" s="58">
        <v>0.9</v>
      </c>
    </row>
    <row r="34" spans="1:13" ht="18.75" customHeight="1" x14ac:dyDescent="0.25">
      <c r="A34" s="10">
        <f t="shared" si="13"/>
        <v>0.71527777777777779</v>
      </c>
      <c r="B34" s="11"/>
      <c r="C34" s="10">
        <f t="shared" si="14"/>
        <v>0.71527777777777779</v>
      </c>
      <c r="D34" s="51">
        <f t="shared" si="15"/>
        <v>6.4</v>
      </c>
      <c r="E34" s="52">
        <v>6.9444444444444447E-4</v>
      </c>
      <c r="F34" s="18" t="s">
        <v>99</v>
      </c>
      <c r="G34" s="51">
        <f t="shared" si="10"/>
        <v>28</v>
      </c>
      <c r="H34" s="52">
        <v>6.9444444444444447E-4</v>
      </c>
      <c r="I34" s="10">
        <f>K35+H35</f>
        <v>0.79444444444444429</v>
      </c>
      <c r="J34" s="52"/>
      <c r="K34" s="10">
        <f t="shared" si="12"/>
        <v>0.79444444444444429</v>
      </c>
      <c r="M34" s="58">
        <v>1.5</v>
      </c>
    </row>
    <row r="35" spans="1:13" ht="18.75" customHeight="1" x14ac:dyDescent="0.25">
      <c r="A35" s="10">
        <f t="shared" si="13"/>
        <v>0.71805555555555556</v>
      </c>
      <c r="B35" s="52">
        <v>6.9444444444444447E-4</v>
      </c>
      <c r="C35" s="10">
        <f t="shared" si="14"/>
        <v>0.71875</v>
      </c>
      <c r="D35" s="51">
        <f t="shared" si="15"/>
        <v>9.4</v>
      </c>
      <c r="E35" s="52">
        <v>2.7777777777777779E-3</v>
      </c>
      <c r="F35" s="18" t="s">
        <v>137</v>
      </c>
      <c r="G35" s="51">
        <f t="shared" si="10"/>
        <v>25</v>
      </c>
      <c r="H35" s="52">
        <v>2.7777777777777779E-3</v>
      </c>
      <c r="I35" s="10">
        <f t="shared" ref="I35:I38" si="16">K36+H36</f>
        <v>0.79097222222222208</v>
      </c>
      <c r="J35" s="52">
        <v>6.9444444444444447E-4</v>
      </c>
      <c r="K35" s="10">
        <f t="shared" si="12"/>
        <v>0.79166666666666652</v>
      </c>
      <c r="M35" s="58">
        <v>3</v>
      </c>
    </row>
    <row r="36" spans="1:13" ht="18.75" customHeight="1" x14ac:dyDescent="0.25">
      <c r="A36" s="10">
        <f t="shared" si="13"/>
        <v>0.71944444444444444</v>
      </c>
      <c r="B36" s="52"/>
      <c r="C36" s="10">
        <f t="shared" si="14"/>
        <v>0.71944444444444444</v>
      </c>
      <c r="D36" s="51">
        <f t="shared" si="15"/>
        <v>10.4</v>
      </c>
      <c r="E36" s="52">
        <v>6.9444444444444447E-4</v>
      </c>
      <c r="F36" s="18" t="s">
        <v>75</v>
      </c>
      <c r="G36" s="51">
        <f t="shared" si="10"/>
        <v>24</v>
      </c>
      <c r="H36" s="52">
        <v>6.9444444444444447E-4</v>
      </c>
      <c r="I36" s="10">
        <f t="shared" si="16"/>
        <v>0.79027777777777763</v>
      </c>
      <c r="J36" s="52"/>
      <c r="K36" s="10">
        <f t="shared" si="12"/>
        <v>0.79027777777777763</v>
      </c>
      <c r="M36" s="58">
        <v>1</v>
      </c>
    </row>
    <row r="37" spans="1:13" ht="18.75" customHeight="1" x14ac:dyDescent="0.25">
      <c r="A37" s="10">
        <f t="shared" si="13"/>
        <v>0.72013888888888888</v>
      </c>
      <c r="B37" s="52">
        <v>6.9444444444444447E-4</v>
      </c>
      <c r="C37" s="10">
        <f t="shared" si="14"/>
        <v>0.72083333333333333</v>
      </c>
      <c r="D37" s="51">
        <f t="shared" si="15"/>
        <v>11.4</v>
      </c>
      <c r="E37" s="52">
        <v>6.9444444444444447E-4</v>
      </c>
      <c r="F37" s="18" t="s">
        <v>138</v>
      </c>
      <c r="G37" s="51">
        <f t="shared" si="10"/>
        <v>23</v>
      </c>
      <c r="H37" s="52">
        <v>6.9444444444444447E-4</v>
      </c>
      <c r="I37" s="10">
        <f t="shared" si="16"/>
        <v>0.78888888888888875</v>
      </c>
      <c r="J37" s="52">
        <v>6.9444444444444447E-4</v>
      </c>
      <c r="K37" s="10">
        <f t="shared" si="12"/>
        <v>0.78958333333333319</v>
      </c>
      <c r="M37" s="58">
        <v>1</v>
      </c>
    </row>
    <row r="38" spans="1:13" ht="18.75" customHeight="1" x14ac:dyDescent="0.25">
      <c r="A38" s="10">
        <f t="shared" si="13"/>
        <v>0.72361111111111109</v>
      </c>
      <c r="B38" s="52">
        <v>6.9444444444444447E-4</v>
      </c>
      <c r="C38" s="10">
        <f t="shared" si="14"/>
        <v>0.72430555555555554</v>
      </c>
      <c r="D38" s="51">
        <f t="shared" si="15"/>
        <v>14.4</v>
      </c>
      <c r="E38" s="52">
        <v>2.7777777777777779E-3</v>
      </c>
      <c r="F38" s="18" t="s">
        <v>139</v>
      </c>
      <c r="G38" s="51">
        <f t="shared" si="10"/>
        <v>20</v>
      </c>
      <c r="H38" s="52">
        <v>2.7777777777777779E-3</v>
      </c>
      <c r="I38" s="10">
        <f t="shared" si="16"/>
        <v>0.78541666666666654</v>
      </c>
      <c r="J38" s="52">
        <v>6.9444444444444447E-4</v>
      </c>
      <c r="K38" s="10">
        <f t="shared" si="12"/>
        <v>0.78611111111111098</v>
      </c>
      <c r="M38" s="58">
        <v>3</v>
      </c>
    </row>
    <row r="39" spans="1:13" ht="18.75" customHeight="1" x14ac:dyDescent="0.25">
      <c r="A39" s="10">
        <f t="shared" si="13"/>
        <v>0.72777777777777775</v>
      </c>
      <c r="B39" s="52">
        <v>6.9444444444444447E-4</v>
      </c>
      <c r="C39" s="10">
        <f t="shared" si="14"/>
        <v>0.72847222222222219</v>
      </c>
      <c r="D39" s="51">
        <f t="shared" si="15"/>
        <v>17.399999999999999</v>
      </c>
      <c r="E39" s="52">
        <v>3.472222222222222E-3</v>
      </c>
      <c r="F39" s="18" t="s">
        <v>140</v>
      </c>
      <c r="G39" s="51">
        <f>G42+M42</f>
        <v>17</v>
      </c>
      <c r="H39" s="52">
        <v>3.472222222222222E-3</v>
      </c>
      <c r="I39" s="10">
        <f>K42+H42</f>
        <v>0.78124999999999989</v>
      </c>
      <c r="J39" s="52">
        <v>6.9444444444444447E-4</v>
      </c>
      <c r="K39" s="10">
        <f t="shared" si="12"/>
        <v>0.78194444444444433</v>
      </c>
      <c r="M39" s="58">
        <v>3</v>
      </c>
    </row>
    <row r="40" spans="1:13" ht="18.75" customHeight="1" x14ac:dyDescent="0.25">
      <c r="A40" s="10">
        <f t="shared" si="13"/>
        <v>0.73055555555555551</v>
      </c>
      <c r="B40" s="52"/>
      <c r="C40" s="10">
        <f t="shared" si="14"/>
        <v>0.73055555555555551</v>
      </c>
      <c r="D40" s="51">
        <f t="shared" si="15"/>
        <v>19.399999999999999</v>
      </c>
      <c r="E40" s="52">
        <v>2.0833333333333333E-3</v>
      </c>
      <c r="F40" s="18" t="s">
        <v>141</v>
      </c>
      <c r="G40" s="51"/>
      <c r="H40" s="52"/>
      <c r="I40" s="10"/>
      <c r="J40" s="52"/>
      <c r="K40" s="10"/>
      <c r="M40" s="58">
        <v>2</v>
      </c>
    </row>
    <row r="41" spans="1:13" ht="18.75" customHeight="1" x14ac:dyDescent="0.25">
      <c r="A41" s="10">
        <f>C40+E41</f>
        <v>0.73263888888888884</v>
      </c>
      <c r="B41" s="52">
        <v>6.9444444444444447E-4</v>
      </c>
      <c r="C41" s="10">
        <f t="shared" si="14"/>
        <v>0.73333333333333328</v>
      </c>
      <c r="D41" s="51">
        <f>D40+M41</f>
        <v>21.4</v>
      </c>
      <c r="E41" s="52">
        <v>2.0833333333333333E-3</v>
      </c>
      <c r="F41" s="18" t="s">
        <v>142</v>
      </c>
      <c r="G41" s="51"/>
      <c r="H41" s="52"/>
      <c r="I41" s="10"/>
      <c r="J41" s="52"/>
      <c r="K41" s="10"/>
      <c r="M41" s="58">
        <v>2</v>
      </c>
    </row>
    <row r="42" spans="1:13" ht="18.75" customHeight="1" x14ac:dyDescent="0.25">
      <c r="A42" s="10">
        <f t="shared" ref="A42:A48" si="17">C41+E42</f>
        <v>0.73541666666666661</v>
      </c>
      <c r="B42" s="52"/>
      <c r="C42" s="10">
        <f t="shared" si="14"/>
        <v>0.73541666666666661</v>
      </c>
      <c r="D42" s="51">
        <f t="shared" ref="D42:D43" si="18">D41+M42</f>
        <v>23.4</v>
      </c>
      <c r="E42" s="52">
        <v>2.0833333333333333E-3</v>
      </c>
      <c r="F42" s="18" t="s">
        <v>141</v>
      </c>
      <c r="G42" s="51">
        <f t="shared" ref="G42:G47" si="19">G43+M43</f>
        <v>15</v>
      </c>
      <c r="H42" s="52">
        <v>2.0833333333333333E-3</v>
      </c>
      <c r="I42" s="10">
        <f t="shared" ref="I42:I47" si="20">K43+H43</f>
        <v>0.77916666666666656</v>
      </c>
      <c r="J42" s="52"/>
      <c r="K42" s="10">
        <f t="shared" ref="K42" si="21">I42+J42</f>
        <v>0.77916666666666656</v>
      </c>
      <c r="M42" s="58">
        <v>2</v>
      </c>
    </row>
    <row r="43" spans="1:13" ht="18.75" customHeight="1" x14ac:dyDescent="0.25">
      <c r="A43" s="10">
        <f t="shared" si="17"/>
        <v>0.73888888888888882</v>
      </c>
      <c r="B43" s="52">
        <v>6.9444444444444447E-4</v>
      </c>
      <c r="C43" s="10">
        <f t="shared" si="14"/>
        <v>0.73958333333333326</v>
      </c>
      <c r="D43" s="51">
        <f t="shared" si="18"/>
        <v>26.4</v>
      </c>
      <c r="E43" s="52">
        <v>3.472222222222222E-3</v>
      </c>
      <c r="F43" s="18" t="s">
        <v>77</v>
      </c>
      <c r="G43" s="51">
        <f t="shared" si="19"/>
        <v>12</v>
      </c>
      <c r="H43" s="52">
        <v>3.472222222222222E-3</v>
      </c>
      <c r="I43" s="10">
        <f t="shared" si="20"/>
        <v>0.77499999999999991</v>
      </c>
      <c r="J43" s="52">
        <v>6.9444444444444447E-4</v>
      </c>
      <c r="K43" s="10">
        <f t="shared" si="12"/>
        <v>0.77569444444444435</v>
      </c>
      <c r="M43" s="58">
        <v>3</v>
      </c>
    </row>
    <row r="44" spans="1:13" ht="18.75" customHeight="1" x14ac:dyDescent="0.25">
      <c r="A44" s="10">
        <f t="shared" si="17"/>
        <v>0.74166666666666659</v>
      </c>
      <c r="B44" s="52"/>
      <c r="C44" s="10">
        <f t="shared" si="14"/>
        <v>0.74166666666666659</v>
      </c>
      <c r="D44" s="51">
        <f>D43+M44</f>
        <v>28.4</v>
      </c>
      <c r="E44" s="52">
        <v>2.0833333333333333E-3</v>
      </c>
      <c r="F44" s="18" t="s">
        <v>143</v>
      </c>
      <c r="G44" s="51">
        <f t="shared" si="19"/>
        <v>10</v>
      </c>
      <c r="H44" s="52">
        <v>2.0833333333333333E-3</v>
      </c>
      <c r="I44" s="10">
        <f t="shared" si="20"/>
        <v>0.77291666666666659</v>
      </c>
      <c r="J44" s="52"/>
      <c r="K44" s="10">
        <f t="shared" si="12"/>
        <v>0.77291666666666659</v>
      </c>
      <c r="M44" s="58">
        <v>2</v>
      </c>
    </row>
    <row r="45" spans="1:13" ht="18.75" customHeight="1" x14ac:dyDescent="0.25">
      <c r="A45" s="10">
        <f t="shared" si="17"/>
        <v>0.74236111111111103</v>
      </c>
      <c r="B45" s="52"/>
      <c r="C45" s="10">
        <f t="shared" si="14"/>
        <v>0.74236111111111103</v>
      </c>
      <c r="D45" s="51">
        <f t="shared" ref="D45" si="22">D44+M45</f>
        <v>29.4</v>
      </c>
      <c r="E45" s="52">
        <v>6.9444444444444447E-4</v>
      </c>
      <c r="F45" s="18" t="s">
        <v>144</v>
      </c>
      <c r="G45" s="51">
        <f t="shared" si="19"/>
        <v>9</v>
      </c>
      <c r="H45" s="52">
        <v>6.9444444444444447E-4</v>
      </c>
      <c r="I45" s="10">
        <f t="shared" si="20"/>
        <v>0.77222222222222214</v>
      </c>
      <c r="J45" s="52"/>
      <c r="K45" s="10">
        <f t="shared" si="12"/>
        <v>0.77222222222222214</v>
      </c>
      <c r="M45" s="57">
        <v>1</v>
      </c>
    </row>
    <row r="46" spans="1:13" ht="18.75" customHeight="1" x14ac:dyDescent="0.25">
      <c r="A46" s="10">
        <f t="shared" si="17"/>
        <v>0.7451388888888888</v>
      </c>
      <c r="B46" s="52">
        <v>6.9444444444444447E-4</v>
      </c>
      <c r="C46" s="10">
        <f t="shared" si="14"/>
        <v>0.74583333333333324</v>
      </c>
      <c r="D46" s="51">
        <f>D45+M46</f>
        <v>32.4</v>
      </c>
      <c r="E46" s="52">
        <v>2.7777777777777779E-3</v>
      </c>
      <c r="F46" s="18" t="s">
        <v>145</v>
      </c>
      <c r="G46" s="51">
        <f t="shared" si="19"/>
        <v>6</v>
      </c>
      <c r="H46" s="52">
        <v>2.7777777777777779E-3</v>
      </c>
      <c r="I46" s="10">
        <f t="shared" si="20"/>
        <v>0.76944444444444438</v>
      </c>
      <c r="J46" s="52"/>
      <c r="K46" s="10">
        <f t="shared" si="12"/>
        <v>0.76944444444444438</v>
      </c>
      <c r="M46" s="58">
        <v>3</v>
      </c>
    </row>
    <row r="47" spans="1:13" ht="18.75" customHeight="1" x14ac:dyDescent="0.25">
      <c r="A47" s="10">
        <f t="shared" si="17"/>
        <v>0.74861111111111101</v>
      </c>
      <c r="B47" s="11"/>
      <c r="C47" s="10">
        <f t="shared" si="14"/>
        <v>0.74861111111111101</v>
      </c>
      <c r="D47" s="51">
        <f t="shared" ref="D47:D48" si="23">D46+M47</f>
        <v>35.4</v>
      </c>
      <c r="E47" s="52">
        <v>2.7777777777777779E-3</v>
      </c>
      <c r="F47" s="18" t="s">
        <v>146</v>
      </c>
      <c r="G47" s="51">
        <f t="shared" si="19"/>
        <v>3</v>
      </c>
      <c r="H47" s="52">
        <v>2.7777777777777779E-3</v>
      </c>
      <c r="I47" s="10">
        <f t="shared" si="20"/>
        <v>0.76666666666666661</v>
      </c>
      <c r="J47" s="52"/>
      <c r="K47" s="10">
        <f t="shared" si="12"/>
        <v>0.76666666666666661</v>
      </c>
      <c r="M47" s="57">
        <v>3</v>
      </c>
    </row>
    <row r="48" spans="1:13" ht="18.75" customHeight="1" x14ac:dyDescent="0.25">
      <c r="A48" s="23">
        <f t="shared" si="17"/>
        <v>0.75138888888888877</v>
      </c>
      <c r="B48" s="7"/>
      <c r="C48" s="2"/>
      <c r="D48" s="51">
        <f t="shared" si="23"/>
        <v>38.4</v>
      </c>
      <c r="E48" s="52">
        <v>2.7777777777777779E-3</v>
      </c>
      <c r="F48" s="18" t="s">
        <v>130</v>
      </c>
      <c r="G48" s="51"/>
      <c r="H48" s="52">
        <v>2.7777777777777779E-3</v>
      </c>
      <c r="I48" s="10"/>
      <c r="J48" s="53"/>
      <c r="K48" s="22">
        <v>0.76388888888888884</v>
      </c>
      <c r="M48" s="58">
        <v>3</v>
      </c>
    </row>
    <row r="49" spans="1:13" ht="18.75" customHeight="1" x14ac:dyDescent="0.25">
      <c r="A49" s="156" t="s">
        <v>58</v>
      </c>
      <c r="B49" s="157"/>
      <c r="C49" s="157"/>
      <c r="D49" s="57"/>
      <c r="E49" s="60">
        <f>SUM(E30:E48)</f>
        <v>3.8194444444444441E-2</v>
      </c>
      <c r="F49" s="3"/>
      <c r="G49" s="63"/>
      <c r="H49" s="60">
        <f>SUM(H30:H48)</f>
        <v>3.4027777777777775E-2</v>
      </c>
      <c r="I49" s="156" t="s">
        <v>59</v>
      </c>
      <c r="J49" s="157"/>
      <c r="K49" s="157"/>
      <c r="M49" s="59">
        <f>SUM(M30:M48)</f>
        <v>38.4</v>
      </c>
    </row>
    <row r="50" spans="1:13" ht="18.75" customHeight="1" x14ac:dyDescent="0.25">
      <c r="A50" s="10"/>
      <c r="B50" s="7"/>
      <c r="C50" s="22">
        <v>0.72916666666666663</v>
      </c>
      <c r="D50" s="51"/>
      <c r="E50" s="51"/>
      <c r="F50" s="18" t="s">
        <v>16</v>
      </c>
      <c r="G50" s="54">
        <f>G51+M51</f>
        <v>34.4</v>
      </c>
      <c r="H50" s="51"/>
      <c r="I50" s="22">
        <f>K51+H51</f>
        <v>0.8159722222222221</v>
      </c>
      <c r="J50" s="7"/>
      <c r="K50" s="10"/>
      <c r="M50" s="57"/>
    </row>
    <row r="51" spans="1:13" ht="18.75" customHeight="1" x14ac:dyDescent="0.25">
      <c r="A51" s="10">
        <f>C50+E51</f>
        <v>0.73055555555555551</v>
      </c>
      <c r="B51" s="11"/>
      <c r="C51" s="10">
        <f>A51+B51</f>
        <v>0.73055555555555551</v>
      </c>
      <c r="D51" s="51">
        <f>D50+M51</f>
        <v>1.5</v>
      </c>
      <c r="E51" s="52">
        <v>1.3888888888888889E-3</v>
      </c>
      <c r="F51" s="18" t="s">
        <v>95</v>
      </c>
      <c r="G51" s="51">
        <f t="shared" ref="G51:G68" si="24">G52+M52</f>
        <v>32.9</v>
      </c>
      <c r="H51" s="52">
        <v>1.3888888888888889E-3</v>
      </c>
      <c r="I51" s="10">
        <f t="shared" ref="I51:I68" si="25">K52+H52</f>
        <v>0.81458333333333321</v>
      </c>
      <c r="J51" s="11"/>
      <c r="K51" s="10">
        <f t="shared" ref="K51:K68" si="26">I51+J51</f>
        <v>0.81458333333333321</v>
      </c>
      <c r="M51" s="58">
        <v>1.5</v>
      </c>
    </row>
    <row r="52" spans="1:13" ht="18.75" customHeight="1" x14ac:dyDescent="0.25">
      <c r="A52" s="10">
        <f t="shared" ref="A52:A69" si="27">C51+E52</f>
        <v>0.73263888888888884</v>
      </c>
      <c r="B52" s="11"/>
      <c r="C52" s="10">
        <f t="shared" ref="C52:C68" si="28">A52+B52</f>
        <v>0.73263888888888884</v>
      </c>
      <c r="D52" s="51">
        <f t="shared" ref="D52:D69" si="29">D51+M52</f>
        <v>3.1</v>
      </c>
      <c r="E52" s="52">
        <v>2.0833333333333333E-3</v>
      </c>
      <c r="F52" s="18" t="s">
        <v>96</v>
      </c>
      <c r="G52" s="51">
        <f t="shared" si="24"/>
        <v>31.299999999999997</v>
      </c>
      <c r="H52" s="52">
        <v>2.0833333333333333E-3</v>
      </c>
      <c r="I52" s="10">
        <f t="shared" si="25"/>
        <v>0.81249999999999989</v>
      </c>
      <c r="J52" s="11"/>
      <c r="K52" s="10">
        <f t="shared" si="26"/>
        <v>0.81249999999999989</v>
      </c>
      <c r="M52" s="58">
        <v>1.6</v>
      </c>
    </row>
    <row r="53" spans="1:13" ht="18.75" customHeight="1" x14ac:dyDescent="0.25">
      <c r="A53" s="10">
        <f t="shared" si="27"/>
        <v>0.73333333333333328</v>
      </c>
      <c r="B53" s="11"/>
      <c r="C53" s="10">
        <f t="shared" si="28"/>
        <v>0.73333333333333328</v>
      </c>
      <c r="D53" s="51">
        <f t="shared" si="29"/>
        <v>4</v>
      </c>
      <c r="E53" s="52">
        <v>6.9444444444444447E-4</v>
      </c>
      <c r="F53" s="18" t="s">
        <v>97</v>
      </c>
      <c r="G53" s="51">
        <f t="shared" si="24"/>
        <v>30.4</v>
      </c>
      <c r="H53" s="52">
        <v>6.9444444444444447E-4</v>
      </c>
      <c r="I53" s="10">
        <f t="shared" si="25"/>
        <v>0.81180555555555545</v>
      </c>
      <c r="J53" s="11"/>
      <c r="K53" s="10">
        <f t="shared" si="26"/>
        <v>0.81180555555555545</v>
      </c>
      <c r="M53" s="58">
        <v>0.9</v>
      </c>
    </row>
    <row r="54" spans="1:13" ht="18.75" customHeight="1" x14ac:dyDescent="0.25">
      <c r="A54" s="10">
        <f t="shared" si="27"/>
        <v>0.73541666666666661</v>
      </c>
      <c r="B54" s="11"/>
      <c r="C54" s="10">
        <f t="shared" si="28"/>
        <v>0.73541666666666661</v>
      </c>
      <c r="D54" s="51">
        <f t="shared" si="29"/>
        <v>4.9000000000000004</v>
      </c>
      <c r="E54" s="52">
        <v>2.0833333333333333E-3</v>
      </c>
      <c r="F54" s="18" t="s">
        <v>98</v>
      </c>
      <c r="G54" s="51">
        <f t="shared" si="24"/>
        <v>29.5</v>
      </c>
      <c r="H54" s="52">
        <v>2.0833333333333333E-3</v>
      </c>
      <c r="I54" s="10">
        <f t="shared" si="25"/>
        <v>0.80902777777777768</v>
      </c>
      <c r="J54" s="52">
        <v>6.9444444444444447E-4</v>
      </c>
      <c r="K54" s="10">
        <f t="shared" si="26"/>
        <v>0.80972222222222212</v>
      </c>
      <c r="M54" s="58">
        <v>0.9</v>
      </c>
    </row>
    <row r="55" spans="1:13" ht="18.75" customHeight="1" x14ac:dyDescent="0.25">
      <c r="A55" s="10">
        <f t="shared" si="27"/>
        <v>0.73611111111111105</v>
      </c>
      <c r="B55" s="11"/>
      <c r="C55" s="10">
        <f t="shared" si="28"/>
        <v>0.73611111111111105</v>
      </c>
      <c r="D55" s="51">
        <f t="shared" si="29"/>
        <v>6.4</v>
      </c>
      <c r="E55" s="52">
        <v>6.9444444444444447E-4</v>
      </c>
      <c r="F55" s="18" t="s">
        <v>99</v>
      </c>
      <c r="G55" s="51">
        <f t="shared" si="24"/>
        <v>28</v>
      </c>
      <c r="H55" s="52">
        <v>6.9444444444444447E-4</v>
      </c>
      <c r="I55" s="10">
        <f>K56+H56</f>
        <v>0.80833333333333324</v>
      </c>
      <c r="J55" s="52"/>
      <c r="K55" s="10">
        <f t="shared" si="26"/>
        <v>0.80833333333333324</v>
      </c>
      <c r="M55" s="58">
        <v>1.5</v>
      </c>
    </row>
    <row r="56" spans="1:13" ht="18.75" customHeight="1" x14ac:dyDescent="0.25">
      <c r="A56" s="10">
        <f t="shared" si="27"/>
        <v>0.73888888888888882</v>
      </c>
      <c r="B56" s="52">
        <v>6.9444444444444447E-4</v>
      </c>
      <c r="C56" s="10">
        <f t="shared" si="28"/>
        <v>0.73958333333333326</v>
      </c>
      <c r="D56" s="51">
        <f t="shared" si="29"/>
        <v>9.4</v>
      </c>
      <c r="E56" s="52">
        <v>2.7777777777777779E-3</v>
      </c>
      <c r="F56" s="18" t="s">
        <v>137</v>
      </c>
      <c r="G56" s="51">
        <f t="shared" si="24"/>
        <v>25</v>
      </c>
      <c r="H56" s="52">
        <v>2.7777777777777779E-3</v>
      </c>
      <c r="I56" s="10">
        <f t="shared" ref="I56:I59" si="30">K57+H57</f>
        <v>0.80486111111111103</v>
      </c>
      <c r="J56" s="52">
        <v>6.9444444444444447E-4</v>
      </c>
      <c r="K56" s="10">
        <f t="shared" si="26"/>
        <v>0.80555555555555547</v>
      </c>
      <c r="M56" s="58">
        <v>3</v>
      </c>
    </row>
    <row r="57" spans="1:13" ht="18.75" customHeight="1" x14ac:dyDescent="0.25">
      <c r="A57" s="10">
        <f t="shared" si="27"/>
        <v>0.7402777777777777</v>
      </c>
      <c r="B57" s="52"/>
      <c r="C57" s="10">
        <f t="shared" si="28"/>
        <v>0.7402777777777777</v>
      </c>
      <c r="D57" s="51">
        <f t="shared" si="29"/>
        <v>10.4</v>
      </c>
      <c r="E57" s="52">
        <v>6.9444444444444447E-4</v>
      </c>
      <c r="F57" s="18" t="s">
        <v>75</v>
      </c>
      <c r="G57" s="51">
        <f t="shared" si="24"/>
        <v>24</v>
      </c>
      <c r="H57" s="52">
        <v>6.9444444444444447E-4</v>
      </c>
      <c r="I57" s="10">
        <f t="shared" si="30"/>
        <v>0.80416666666666659</v>
      </c>
      <c r="J57" s="52"/>
      <c r="K57" s="10">
        <f t="shared" si="26"/>
        <v>0.80416666666666659</v>
      </c>
      <c r="M57" s="58">
        <v>1</v>
      </c>
    </row>
    <row r="58" spans="1:13" ht="18.75" customHeight="1" x14ac:dyDescent="0.25">
      <c r="A58" s="10">
        <f t="shared" si="27"/>
        <v>0.74097222222222214</v>
      </c>
      <c r="B58" s="52">
        <v>6.9444444444444447E-4</v>
      </c>
      <c r="C58" s="10">
        <f t="shared" si="28"/>
        <v>0.74166666666666659</v>
      </c>
      <c r="D58" s="51">
        <f t="shared" si="29"/>
        <v>11.4</v>
      </c>
      <c r="E58" s="52">
        <v>6.9444444444444447E-4</v>
      </c>
      <c r="F58" s="18" t="s">
        <v>138</v>
      </c>
      <c r="G58" s="51">
        <f t="shared" si="24"/>
        <v>23</v>
      </c>
      <c r="H58" s="52">
        <v>6.9444444444444447E-4</v>
      </c>
      <c r="I58" s="10">
        <f t="shared" si="30"/>
        <v>0.8027777777777777</v>
      </c>
      <c r="J58" s="52">
        <v>6.9444444444444447E-4</v>
      </c>
      <c r="K58" s="10">
        <f t="shared" si="26"/>
        <v>0.80347222222222214</v>
      </c>
      <c r="M58" s="58">
        <v>1</v>
      </c>
    </row>
    <row r="59" spans="1:13" ht="18.75" customHeight="1" x14ac:dyDescent="0.25">
      <c r="A59" s="10">
        <f t="shared" si="27"/>
        <v>0.74444444444444435</v>
      </c>
      <c r="B59" s="52">
        <v>6.9444444444444447E-4</v>
      </c>
      <c r="C59" s="10">
        <f t="shared" si="28"/>
        <v>0.7451388888888888</v>
      </c>
      <c r="D59" s="51">
        <f t="shared" si="29"/>
        <v>14.4</v>
      </c>
      <c r="E59" s="52">
        <v>2.7777777777777779E-3</v>
      </c>
      <c r="F59" s="18" t="s">
        <v>139</v>
      </c>
      <c r="G59" s="51">
        <f t="shared" si="24"/>
        <v>20</v>
      </c>
      <c r="H59" s="52">
        <v>2.7777777777777779E-3</v>
      </c>
      <c r="I59" s="10">
        <f t="shared" si="30"/>
        <v>0.79930555555555549</v>
      </c>
      <c r="J59" s="52">
        <v>6.9444444444444447E-4</v>
      </c>
      <c r="K59" s="10">
        <f t="shared" si="26"/>
        <v>0.79999999999999993</v>
      </c>
      <c r="M59" s="58">
        <v>3</v>
      </c>
    </row>
    <row r="60" spans="1:13" ht="18.75" customHeight="1" x14ac:dyDescent="0.25">
      <c r="A60" s="10">
        <f t="shared" si="27"/>
        <v>0.74861111111111101</v>
      </c>
      <c r="B60" s="52">
        <v>6.9444444444444447E-4</v>
      </c>
      <c r="C60" s="10">
        <f t="shared" si="28"/>
        <v>0.74930555555555545</v>
      </c>
      <c r="D60" s="51">
        <f t="shared" si="29"/>
        <v>17.399999999999999</v>
      </c>
      <c r="E60" s="52">
        <v>3.472222222222222E-3</v>
      </c>
      <c r="F60" s="18" t="s">
        <v>140</v>
      </c>
      <c r="G60" s="51">
        <f>G63+M61</f>
        <v>17</v>
      </c>
      <c r="H60" s="52">
        <v>3.472222222222222E-3</v>
      </c>
      <c r="I60" s="10">
        <f>K63+H63</f>
        <v>0.79513888888888884</v>
      </c>
      <c r="J60" s="52">
        <v>6.9444444444444447E-4</v>
      </c>
      <c r="K60" s="10">
        <f t="shared" si="26"/>
        <v>0.79583333333333328</v>
      </c>
      <c r="M60" s="58">
        <v>3</v>
      </c>
    </row>
    <row r="61" spans="1:13" ht="18.75" customHeight="1" x14ac:dyDescent="0.25">
      <c r="A61" s="10">
        <f t="shared" si="27"/>
        <v>0.75138888888888877</v>
      </c>
      <c r="B61" s="52"/>
      <c r="C61" s="10">
        <f t="shared" si="28"/>
        <v>0.75138888888888877</v>
      </c>
      <c r="D61" s="51">
        <f t="shared" si="29"/>
        <v>19.399999999999999</v>
      </c>
      <c r="E61" s="52">
        <v>2.0833333333333333E-3</v>
      </c>
      <c r="F61" s="18" t="s">
        <v>141</v>
      </c>
      <c r="G61" s="51"/>
      <c r="H61" s="52"/>
      <c r="I61" s="10"/>
      <c r="J61" s="52"/>
      <c r="K61" s="10"/>
      <c r="M61" s="58">
        <v>2</v>
      </c>
    </row>
    <row r="62" spans="1:13" ht="18.75" customHeight="1" x14ac:dyDescent="0.25">
      <c r="A62" s="10">
        <f t="shared" si="27"/>
        <v>0.7534722222222221</v>
      </c>
      <c r="B62" s="52">
        <v>6.9444444444444447E-4</v>
      </c>
      <c r="C62" s="10">
        <f t="shared" si="28"/>
        <v>0.75416666666666654</v>
      </c>
      <c r="D62" s="51">
        <f t="shared" si="29"/>
        <v>21.4</v>
      </c>
      <c r="E62" s="52">
        <v>2.0833333333333333E-3</v>
      </c>
      <c r="F62" s="18" t="s">
        <v>142</v>
      </c>
      <c r="G62" s="51"/>
      <c r="H62" s="52"/>
      <c r="I62" s="10"/>
      <c r="J62" s="52"/>
      <c r="K62" s="10"/>
      <c r="M62" s="58">
        <v>2</v>
      </c>
    </row>
    <row r="63" spans="1:13" ht="18.75" customHeight="1" x14ac:dyDescent="0.25">
      <c r="A63" s="10">
        <f t="shared" si="27"/>
        <v>0.75624999999999987</v>
      </c>
      <c r="B63" s="52"/>
      <c r="C63" s="10">
        <f t="shared" si="28"/>
        <v>0.75624999999999987</v>
      </c>
      <c r="D63" s="51">
        <f t="shared" si="29"/>
        <v>23.4</v>
      </c>
      <c r="E63" s="52">
        <v>2.0833333333333333E-3</v>
      </c>
      <c r="F63" s="18" t="s">
        <v>141</v>
      </c>
      <c r="G63" s="51">
        <f t="shared" si="24"/>
        <v>15</v>
      </c>
      <c r="H63" s="52">
        <v>2.0833333333333333E-3</v>
      </c>
      <c r="I63" s="10">
        <f t="shared" si="25"/>
        <v>0.79305555555555551</v>
      </c>
      <c r="J63" s="52"/>
      <c r="K63" s="10">
        <f t="shared" si="26"/>
        <v>0.79305555555555551</v>
      </c>
      <c r="M63" s="58">
        <v>2</v>
      </c>
    </row>
    <row r="64" spans="1:13" ht="18.75" customHeight="1" x14ac:dyDescent="0.25">
      <c r="A64" s="10">
        <f t="shared" si="27"/>
        <v>0.75972222222222208</v>
      </c>
      <c r="B64" s="52">
        <v>6.9444444444444447E-4</v>
      </c>
      <c r="C64" s="10">
        <f t="shared" si="28"/>
        <v>0.76041666666666652</v>
      </c>
      <c r="D64" s="51">
        <f t="shared" si="29"/>
        <v>26.4</v>
      </c>
      <c r="E64" s="52">
        <v>3.472222222222222E-3</v>
      </c>
      <c r="F64" s="18" t="s">
        <v>77</v>
      </c>
      <c r="G64" s="51">
        <f t="shared" si="24"/>
        <v>12</v>
      </c>
      <c r="H64" s="52">
        <v>3.472222222222222E-3</v>
      </c>
      <c r="I64" s="10">
        <f t="shared" si="25"/>
        <v>0.78888888888888886</v>
      </c>
      <c r="J64" s="52">
        <v>6.9444444444444447E-4</v>
      </c>
      <c r="K64" s="10">
        <f t="shared" si="26"/>
        <v>0.7895833333333333</v>
      </c>
      <c r="M64" s="58">
        <v>3</v>
      </c>
    </row>
    <row r="65" spans="1:14" ht="18.75" customHeight="1" x14ac:dyDescent="0.25">
      <c r="A65" s="10">
        <f>C64+E65</f>
        <v>0.76249999999999984</v>
      </c>
      <c r="B65" s="52"/>
      <c r="C65" s="10">
        <f t="shared" si="28"/>
        <v>0.76249999999999984</v>
      </c>
      <c r="D65" s="51">
        <f t="shared" si="29"/>
        <v>28.4</v>
      </c>
      <c r="E65" s="52">
        <v>2.0833333333333333E-3</v>
      </c>
      <c r="F65" s="18" t="s">
        <v>143</v>
      </c>
      <c r="G65" s="51">
        <f t="shared" si="24"/>
        <v>10</v>
      </c>
      <c r="H65" s="52">
        <v>2.0833333333333333E-3</v>
      </c>
      <c r="I65" s="10">
        <f t="shared" si="25"/>
        <v>0.78680555555555554</v>
      </c>
      <c r="J65" s="52"/>
      <c r="K65" s="10">
        <f t="shared" si="26"/>
        <v>0.78680555555555554</v>
      </c>
      <c r="M65" s="58">
        <v>2</v>
      </c>
    </row>
    <row r="66" spans="1:14" ht="18.75" customHeight="1" x14ac:dyDescent="0.25">
      <c r="A66" s="10">
        <f t="shared" ref="A66" si="31">C65+E66</f>
        <v>0.76319444444444429</v>
      </c>
      <c r="B66" s="52"/>
      <c r="C66" s="10">
        <f t="shared" si="28"/>
        <v>0.76319444444444429</v>
      </c>
      <c r="D66" s="51">
        <f t="shared" si="29"/>
        <v>29.4</v>
      </c>
      <c r="E66" s="52">
        <v>6.9444444444444447E-4</v>
      </c>
      <c r="F66" s="18" t="s">
        <v>144</v>
      </c>
      <c r="G66" s="51">
        <f t="shared" si="24"/>
        <v>9</v>
      </c>
      <c r="H66" s="52">
        <v>6.9444444444444447E-4</v>
      </c>
      <c r="I66" s="10">
        <f t="shared" si="25"/>
        <v>0.78611111111111109</v>
      </c>
      <c r="J66" s="52"/>
      <c r="K66" s="10">
        <f t="shared" si="26"/>
        <v>0.78611111111111109</v>
      </c>
      <c r="M66" s="57">
        <v>1</v>
      </c>
    </row>
    <row r="67" spans="1:14" ht="18.75" customHeight="1" x14ac:dyDescent="0.25">
      <c r="A67" s="10">
        <f>C66+E67</f>
        <v>0.76597222222222205</v>
      </c>
      <c r="B67" s="52">
        <v>6.9444444444444447E-4</v>
      </c>
      <c r="C67" s="10">
        <f t="shared" si="28"/>
        <v>0.7666666666666665</v>
      </c>
      <c r="D67" s="51">
        <f>D66+M67</f>
        <v>32.4</v>
      </c>
      <c r="E67" s="52">
        <v>2.7777777777777779E-3</v>
      </c>
      <c r="F67" s="18" t="s">
        <v>145</v>
      </c>
      <c r="G67" s="51">
        <f t="shared" si="24"/>
        <v>6</v>
      </c>
      <c r="H67" s="52">
        <v>2.7777777777777779E-3</v>
      </c>
      <c r="I67" s="10">
        <f t="shared" si="25"/>
        <v>0.78333333333333333</v>
      </c>
      <c r="J67" s="52"/>
      <c r="K67" s="10">
        <f t="shared" si="26"/>
        <v>0.78333333333333333</v>
      </c>
      <c r="M67" s="58">
        <v>3</v>
      </c>
    </row>
    <row r="68" spans="1:14" ht="18.75" customHeight="1" x14ac:dyDescent="0.25">
      <c r="A68" s="10">
        <f t="shared" si="27"/>
        <v>0.76944444444444426</v>
      </c>
      <c r="B68" s="52"/>
      <c r="C68" s="10">
        <f t="shared" si="28"/>
        <v>0.76944444444444426</v>
      </c>
      <c r="D68" s="51">
        <f t="shared" si="29"/>
        <v>35.4</v>
      </c>
      <c r="E68" s="52">
        <v>2.7777777777777779E-3</v>
      </c>
      <c r="F68" s="18" t="s">
        <v>146</v>
      </c>
      <c r="G68" s="51">
        <f t="shared" si="24"/>
        <v>3</v>
      </c>
      <c r="H68" s="52">
        <v>2.7777777777777779E-3</v>
      </c>
      <c r="I68" s="10">
        <f t="shared" si="25"/>
        <v>0.78055555555555556</v>
      </c>
      <c r="J68" s="11"/>
      <c r="K68" s="10">
        <f t="shared" si="26"/>
        <v>0.78055555555555556</v>
      </c>
      <c r="M68" s="57">
        <v>3</v>
      </c>
    </row>
    <row r="69" spans="1:14" ht="18.75" customHeight="1" x14ac:dyDescent="0.25">
      <c r="A69" s="23">
        <f t="shared" si="27"/>
        <v>0.77222222222222203</v>
      </c>
      <c r="B69" s="7"/>
      <c r="C69" s="2"/>
      <c r="D69" s="53">
        <f t="shared" si="29"/>
        <v>38.4</v>
      </c>
      <c r="E69" s="52">
        <v>2.7777777777777779E-3</v>
      </c>
      <c r="F69" s="18" t="s">
        <v>130</v>
      </c>
      <c r="G69" s="53"/>
      <c r="H69" s="52">
        <v>2.7777777777777779E-3</v>
      </c>
      <c r="I69" s="10"/>
      <c r="J69" s="7"/>
      <c r="K69" s="22">
        <v>0.77777777777777779</v>
      </c>
      <c r="M69" s="58">
        <v>3</v>
      </c>
    </row>
    <row r="70" spans="1:14" ht="18.75" customHeight="1" x14ac:dyDescent="0.25">
      <c r="A70" s="138"/>
      <c r="B70" s="138"/>
      <c r="C70" s="138"/>
      <c r="D70" s="64"/>
      <c r="E70" s="60">
        <f>SUM(E51:E69)</f>
        <v>3.8194444444444441E-2</v>
      </c>
      <c r="F70" s="3"/>
      <c r="G70" s="63"/>
      <c r="H70" s="60">
        <f>SUM(H51:H69)</f>
        <v>3.4027777777777775E-2</v>
      </c>
      <c r="I70" s="138"/>
      <c r="J70" s="138"/>
      <c r="K70" s="138"/>
      <c r="M70" s="59">
        <f>SUM(M51:M69)</f>
        <v>38.4</v>
      </c>
      <c r="N70" s="12"/>
    </row>
    <row r="71" spans="1:14" x14ac:dyDescent="0.25">
      <c r="A71" s="5"/>
      <c r="G71" s="62"/>
      <c r="H71" s="62"/>
    </row>
    <row r="72" spans="1:14" x14ac:dyDescent="0.25">
      <c r="A72" s="5"/>
      <c r="G72" s="62"/>
      <c r="H72" s="62"/>
    </row>
  </sheetData>
  <mergeCells count="25">
    <mergeCell ref="A1:K1"/>
    <mergeCell ref="A2:K2"/>
    <mergeCell ref="A4:C4"/>
    <mergeCell ref="D4:E4"/>
    <mergeCell ref="F4:G4"/>
    <mergeCell ref="H4:I4"/>
    <mergeCell ref="J4:K4"/>
    <mergeCell ref="A5:C5"/>
    <mergeCell ref="D5:E5"/>
    <mergeCell ref="F5:G5"/>
    <mergeCell ref="H5:I5"/>
    <mergeCell ref="J5:K5"/>
    <mergeCell ref="A7:C7"/>
    <mergeCell ref="I7:K7"/>
    <mergeCell ref="A70:C70"/>
    <mergeCell ref="I70:K70"/>
    <mergeCell ref="A28:C28"/>
    <mergeCell ref="I28:K28"/>
    <mergeCell ref="A49:C49"/>
    <mergeCell ref="I49:K49"/>
    <mergeCell ref="D6:D7"/>
    <mergeCell ref="E6:E7"/>
    <mergeCell ref="F6:F7"/>
    <mergeCell ref="G6:G7"/>
    <mergeCell ref="H6:H7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"/>
  <sheetViews>
    <sheetView workbookViewId="0">
      <selection activeCell="A3" sqref="A3"/>
    </sheetView>
  </sheetViews>
  <sheetFormatPr defaultRowHeight="15" x14ac:dyDescent="0.25"/>
  <cols>
    <col min="1" max="1" width="8" style="1" customWidth="1"/>
    <col min="2" max="2" width="7.140625" style="1" customWidth="1"/>
    <col min="3" max="3" width="10.140625" style="1" customWidth="1"/>
    <col min="4" max="4" width="7.42578125" style="1" customWidth="1"/>
    <col min="5" max="5" width="7.140625" style="1" customWidth="1"/>
    <col min="6" max="6" width="18.28515625" style="1" customWidth="1"/>
    <col min="7" max="7" width="7.140625" style="1" customWidth="1"/>
    <col min="8" max="8" width="7.42578125" style="1" customWidth="1"/>
    <col min="9" max="9" width="8.140625" style="1" customWidth="1"/>
    <col min="10" max="10" width="6.85546875" style="1" customWidth="1"/>
    <col min="11" max="11" width="10" style="1" customWidth="1"/>
    <col min="12" max="12" width="7.28515625" style="1" customWidth="1"/>
    <col min="13" max="13" width="11.5703125" style="55" customWidth="1"/>
    <col min="14" max="16384" width="9.140625" style="1"/>
  </cols>
  <sheetData>
    <row r="1" spans="1:13" ht="18.75" x14ac:dyDescent="0.25">
      <c r="A1" s="128" t="s">
        <v>7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</row>
    <row r="2" spans="1:13" ht="18.75" x14ac:dyDescent="0.25">
      <c r="A2" s="129" t="s">
        <v>200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</row>
    <row r="3" spans="1:13" ht="18.75" x14ac:dyDescent="0.3">
      <c r="A3" s="4"/>
      <c r="B3" s="4"/>
      <c r="C3" s="4"/>
      <c r="D3" s="4"/>
      <c r="E3" s="4"/>
      <c r="F3" s="4"/>
      <c r="G3" s="4"/>
      <c r="H3" s="4"/>
      <c r="I3" s="4"/>
      <c r="J3" s="4"/>
      <c r="K3" s="4"/>
    </row>
    <row r="4" spans="1:13" ht="33" customHeight="1" x14ac:dyDescent="0.25">
      <c r="A4" s="130" t="s">
        <v>3</v>
      </c>
      <c r="B4" s="131"/>
      <c r="C4" s="131"/>
      <c r="D4" s="130" t="s">
        <v>2</v>
      </c>
      <c r="E4" s="133"/>
      <c r="F4" s="130" t="s">
        <v>4</v>
      </c>
      <c r="G4" s="133"/>
      <c r="H4" s="134" t="s">
        <v>1</v>
      </c>
      <c r="I4" s="135"/>
      <c r="J4" s="134" t="s">
        <v>0</v>
      </c>
      <c r="K4" s="135"/>
    </row>
    <row r="5" spans="1:13" ht="33" customHeight="1" x14ac:dyDescent="0.25">
      <c r="A5" s="205" t="s">
        <v>148</v>
      </c>
      <c r="B5" s="206"/>
      <c r="C5" s="206"/>
      <c r="D5" s="143" t="s">
        <v>45</v>
      </c>
      <c r="E5" s="144"/>
      <c r="F5" s="141">
        <v>30</v>
      </c>
      <c r="G5" s="145"/>
      <c r="H5" s="146" t="s">
        <v>10</v>
      </c>
      <c r="I5" s="147"/>
      <c r="J5" s="161">
        <v>5.7</v>
      </c>
      <c r="K5" s="207"/>
    </row>
    <row r="6" spans="1:13" ht="35.25" customHeight="1" x14ac:dyDescent="0.25">
      <c r="A6" s="9" t="s">
        <v>11</v>
      </c>
      <c r="B6" s="9" t="s">
        <v>12</v>
      </c>
      <c r="C6" s="9" t="s">
        <v>13</v>
      </c>
      <c r="D6" s="152" t="s">
        <v>6</v>
      </c>
      <c r="E6" s="152" t="s">
        <v>14</v>
      </c>
      <c r="F6" s="154" t="s">
        <v>5</v>
      </c>
      <c r="G6" s="152" t="s">
        <v>6</v>
      </c>
      <c r="H6" s="152" t="s">
        <v>14</v>
      </c>
      <c r="I6" s="9" t="s">
        <v>11</v>
      </c>
      <c r="J6" s="9" t="s">
        <v>12</v>
      </c>
      <c r="K6" s="9" t="s">
        <v>13</v>
      </c>
      <c r="M6" s="57" t="s">
        <v>15</v>
      </c>
    </row>
    <row r="7" spans="1:13" ht="18.75" x14ac:dyDescent="0.25">
      <c r="A7" s="136" t="s">
        <v>8</v>
      </c>
      <c r="B7" s="136"/>
      <c r="C7" s="137"/>
      <c r="D7" s="153"/>
      <c r="E7" s="153"/>
      <c r="F7" s="155"/>
      <c r="G7" s="153"/>
      <c r="H7" s="153"/>
      <c r="I7" s="136" t="s">
        <v>9</v>
      </c>
      <c r="J7" s="136"/>
      <c r="K7" s="137"/>
    </row>
    <row r="8" spans="1:13" ht="18.75" customHeight="1" x14ac:dyDescent="0.25">
      <c r="A8" s="10"/>
      <c r="B8" s="7"/>
      <c r="C8" s="22">
        <v>0.60416666666666663</v>
      </c>
      <c r="D8" s="17"/>
      <c r="E8" s="8"/>
      <c r="F8" s="18" t="s">
        <v>16</v>
      </c>
      <c r="G8" s="54">
        <f t="shared" ref="G8:G19" si="0">G9+M9</f>
        <v>26</v>
      </c>
      <c r="H8" s="51"/>
      <c r="I8" s="22">
        <f t="shared" ref="I8:I19" si="1">K9+H9</f>
        <v>0.72499999999999998</v>
      </c>
      <c r="J8" s="7"/>
      <c r="K8" s="10"/>
      <c r="M8" s="57"/>
    </row>
    <row r="9" spans="1:13" ht="18.75" customHeight="1" x14ac:dyDescent="0.25">
      <c r="A9" s="10">
        <f>C8+E9</f>
        <v>0.6069444444444444</v>
      </c>
      <c r="B9" s="11"/>
      <c r="C9" s="10">
        <f>A9+B9</f>
        <v>0.6069444444444444</v>
      </c>
      <c r="D9" s="51">
        <f>D8+M9</f>
        <v>2</v>
      </c>
      <c r="E9" s="52">
        <v>2.7777777777777779E-3</v>
      </c>
      <c r="F9" s="18" t="s">
        <v>149</v>
      </c>
      <c r="G9" s="51">
        <f t="shared" si="0"/>
        <v>24</v>
      </c>
      <c r="H9" s="52">
        <v>2.7777777777777779E-3</v>
      </c>
      <c r="I9" s="10">
        <f t="shared" si="1"/>
        <v>0.72222222222222221</v>
      </c>
      <c r="J9" s="11"/>
      <c r="K9" s="10">
        <f t="shared" ref="K9:K19" si="2">I9+J9</f>
        <v>0.72222222222222221</v>
      </c>
      <c r="M9" s="58">
        <v>2</v>
      </c>
    </row>
    <row r="10" spans="1:13" ht="18.75" customHeight="1" x14ac:dyDescent="0.25">
      <c r="A10" s="10">
        <f t="shared" ref="A10:A20" si="3">C9+E10</f>
        <v>0.60833333333333328</v>
      </c>
      <c r="B10" s="11"/>
      <c r="C10" s="10">
        <f t="shared" ref="C10:C19" si="4">A10+B10</f>
        <v>0.60833333333333328</v>
      </c>
      <c r="D10" s="51">
        <f t="shared" ref="D10:D20" si="5">D9+M10</f>
        <v>3</v>
      </c>
      <c r="E10" s="52">
        <v>1.3888888888888889E-3</v>
      </c>
      <c r="F10" s="18" t="s">
        <v>150</v>
      </c>
      <c r="G10" s="51">
        <f t="shared" si="0"/>
        <v>23</v>
      </c>
      <c r="H10" s="52">
        <v>1.3888888888888889E-3</v>
      </c>
      <c r="I10" s="10">
        <f t="shared" si="1"/>
        <v>0.72083333333333333</v>
      </c>
      <c r="J10" s="11"/>
      <c r="K10" s="10">
        <f t="shared" si="2"/>
        <v>0.72083333333333333</v>
      </c>
      <c r="M10" s="58">
        <v>1</v>
      </c>
    </row>
    <row r="11" spans="1:13" ht="18.75" customHeight="1" x14ac:dyDescent="0.25">
      <c r="A11" s="10">
        <f t="shared" si="3"/>
        <v>0.60972222222222217</v>
      </c>
      <c r="B11" s="11"/>
      <c r="C11" s="10">
        <f t="shared" si="4"/>
        <v>0.60972222222222217</v>
      </c>
      <c r="D11" s="51">
        <f t="shared" si="5"/>
        <v>4</v>
      </c>
      <c r="E11" s="52">
        <v>1.3888888888888889E-3</v>
      </c>
      <c r="F11" s="18" t="s">
        <v>151</v>
      </c>
      <c r="G11" s="51">
        <f t="shared" si="0"/>
        <v>22</v>
      </c>
      <c r="H11" s="52">
        <v>1.3888888888888889E-3</v>
      </c>
      <c r="I11" s="10">
        <f t="shared" si="1"/>
        <v>0.71875</v>
      </c>
      <c r="J11" s="52">
        <v>6.9444444444444447E-4</v>
      </c>
      <c r="K11" s="10">
        <f t="shared" si="2"/>
        <v>0.71944444444444444</v>
      </c>
      <c r="M11" s="58">
        <v>1</v>
      </c>
    </row>
    <row r="12" spans="1:13" ht="18.75" customHeight="1" x14ac:dyDescent="0.25">
      <c r="A12" s="10">
        <f t="shared" si="3"/>
        <v>0.61111111111111105</v>
      </c>
      <c r="B12" s="11"/>
      <c r="C12" s="10">
        <f t="shared" si="4"/>
        <v>0.61111111111111105</v>
      </c>
      <c r="D12" s="51">
        <f t="shared" si="5"/>
        <v>5</v>
      </c>
      <c r="E12" s="52">
        <v>1.3888888888888889E-3</v>
      </c>
      <c r="F12" s="18" t="s">
        <v>54</v>
      </c>
      <c r="G12" s="51">
        <f t="shared" si="0"/>
        <v>21</v>
      </c>
      <c r="H12" s="52">
        <v>1.3888888888888889E-3</v>
      </c>
      <c r="I12" s="10">
        <f t="shared" si="1"/>
        <v>0.71736111111111112</v>
      </c>
      <c r="J12" s="52"/>
      <c r="K12" s="10">
        <f t="shared" si="2"/>
        <v>0.71736111111111112</v>
      </c>
      <c r="M12" s="58">
        <v>1</v>
      </c>
    </row>
    <row r="13" spans="1:13" ht="18.75" customHeight="1" x14ac:dyDescent="0.25">
      <c r="A13" s="10">
        <f t="shared" si="3"/>
        <v>0.61249999999999993</v>
      </c>
      <c r="B13" s="11"/>
      <c r="C13" s="10">
        <f t="shared" si="4"/>
        <v>0.61249999999999993</v>
      </c>
      <c r="D13" s="51">
        <f t="shared" si="5"/>
        <v>6</v>
      </c>
      <c r="E13" s="52">
        <v>1.3888888888888889E-3</v>
      </c>
      <c r="F13" s="18" t="s">
        <v>152</v>
      </c>
      <c r="G13" s="51">
        <f t="shared" si="0"/>
        <v>20</v>
      </c>
      <c r="H13" s="52">
        <v>1.3888888888888889E-3</v>
      </c>
      <c r="I13" s="10">
        <f>K14+H14</f>
        <v>0.71527777777777779</v>
      </c>
      <c r="J13" s="52">
        <v>6.9444444444444447E-4</v>
      </c>
      <c r="K13" s="10">
        <f t="shared" si="2"/>
        <v>0.71597222222222223</v>
      </c>
      <c r="M13" s="58">
        <v>1</v>
      </c>
    </row>
    <row r="14" spans="1:13" ht="18.75" customHeight="1" x14ac:dyDescent="0.25">
      <c r="A14" s="10">
        <f t="shared" si="3"/>
        <v>0.61458333333333326</v>
      </c>
      <c r="B14" s="11"/>
      <c r="C14" s="10">
        <f t="shared" si="4"/>
        <v>0.61458333333333326</v>
      </c>
      <c r="D14" s="51">
        <f t="shared" si="5"/>
        <v>8</v>
      </c>
      <c r="E14" s="52">
        <v>2.0833333333333333E-3</v>
      </c>
      <c r="F14" s="18" t="s">
        <v>153</v>
      </c>
      <c r="G14" s="51">
        <f t="shared" si="0"/>
        <v>18</v>
      </c>
      <c r="H14" s="52">
        <v>2.0833333333333333E-3</v>
      </c>
      <c r="I14" s="10">
        <f t="shared" ref="I14:I15" si="6">K15+H15</f>
        <v>0.71319444444444446</v>
      </c>
      <c r="J14" s="11"/>
      <c r="K14" s="10">
        <f t="shared" si="2"/>
        <v>0.71319444444444446</v>
      </c>
      <c r="M14" s="58">
        <v>2</v>
      </c>
    </row>
    <row r="15" spans="1:13" ht="18.75" customHeight="1" x14ac:dyDescent="0.25">
      <c r="A15" s="10">
        <f t="shared" si="3"/>
        <v>0.61597222222222214</v>
      </c>
      <c r="B15" s="11"/>
      <c r="C15" s="10">
        <f t="shared" si="4"/>
        <v>0.61597222222222214</v>
      </c>
      <c r="D15" s="51">
        <f t="shared" si="5"/>
        <v>9</v>
      </c>
      <c r="E15" s="52">
        <v>1.3888888888888889E-3</v>
      </c>
      <c r="F15" s="18" t="s">
        <v>154</v>
      </c>
      <c r="G15" s="51">
        <f t="shared" si="0"/>
        <v>17</v>
      </c>
      <c r="H15" s="52">
        <v>1.3888888888888889E-3</v>
      </c>
      <c r="I15" s="10">
        <f t="shared" si="6"/>
        <v>0.71180555555555558</v>
      </c>
      <c r="J15" s="11"/>
      <c r="K15" s="10">
        <f t="shared" si="2"/>
        <v>0.71180555555555558</v>
      </c>
      <c r="M15" s="58">
        <v>1</v>
      </c>
    </row>
    <row r="16" spans="1:13" ht="18.75" customHeight="1" x14ac:dyDescent="0.25">
      <c r="A16" s="10">
        <f t="shared" si="3"/>
        <v>0.61736111111111103</v>
      </c>
      <c r="B16" s="11"/>
      <c r="C16" s="10">
        <f t="shared" si="4"/>
        <v>0.61736111111111103</v>
      </c>
      <c r="D16" s="51">
        <f t="shared" si="5"/>
        <v>10</v>
      </c>
      <c r="E16" s="52">
        <v>1.3888888888888889E-3</v>
      </c>
      <c r="F16" s="18" t="s">
        <v>155</v>
      </c>
      <c r="G16" s="51">
        <f t="shared" si="0"/>
        <v>16</v>
      </c>
      <c r="H16" s="52">
        <v>1.3888888888888889E-3</v>
      </c>
      <c r="I16" s="10">
        <f t="shared" si="1"/>
        <v>0.7104166666666667</v>
      </c>
      <c r="J16" s="11"/>
      <c r="K16" s="10">
        <f t="shared" si="2"/>
        <v>0.7104166666666667</v>
      </c>
      <c r="M16" s="58">
        <v>1</v>
      </c>
    </row>
    <row r="17" spans="1:14" ht="18.75" customHeight="1" x14ac:dyDescent="0.25">
      <c r="A17" s="10">
        <f t="shared" si="3"/>
        <v>0.61874999999999991</v>
      </c>
      <c r="B17" s="52">
        <v>6.9444444444444447E-4</v>
      </c>
      <c r="C17" s="10">
        <f t="shared" si="4"/>
        <v>0.61944444444444435</v>
      </c>
      <c r="D17" s="51">
        <f t="shared" si="5"/>
        <v>11</v>
      </c>
      <c r="E17" s="52">
        <v>1.3888888888888889E-3</v>
      </c>
      <c r="F17" s="18" t="s">
        <v>126</v>
      </c>
      <c r="G17" s="51">
        <f t="shared" si="0"/>
        <v>15</v>
      </c>
      <c r="H17" s="52">
        <v>1.3888888888888889E-3</v>
      </c>
      <c r="I17" s="10">
        <f t="shared" si="1"/>
        <v>0.70902777777777781</v>
      </c>
      <c r="J17" s="11"/>
      <c r="K17" s="10">
        <f t="shared" si="2"/>
        <v>0.70902777777777781</v>
      </c>
      <c r="M17" s="58">
        <v>1</v>
      </c>
    </row>
    <row r="18" spans="1:14" ht="18.75" customHeight="1" x14ac:dyDescent="0.25">
      <c r="A18" s="10">
        <f t="shared" si="3"/>
        <v>0.62430555555555545</v>
      </c>
      <c r="B18" s="52">
        <v>6.9444444444444447E-4</v>
      </c>
      <c r="C18" s="10">
        <f t="shared" si="4"/>
        <v>0.62499999999999989</v>
      </c>
      <c r="D18" s="51">
        <f t="shared" si="5"/>
        <v>16</v>
      </c>
      <c r="E18" s="52">
        <v>4.8611111111111112E-3</v>
      </c>
      <c r="F18" s="18" t="s">
        <v>127</v>
      </c>
      <c r="G18" s="51">
        <f t="shared" si="0"/>
        <v>10</v>
      </c>
      <c r="H18" s="52">
        <v>4.8611111111111112E-3</v>
      </c>
      <c r="I18" s="10">
        <f t="shared" si="1"/>
        <v>0.70416666666666672</v>
      </c>
      <c r="J18" s="11"/>
      <c r="K18" s="10">
        <f t="shared" si="2"/>
        <v>0.70416666666666672</v>
      </c>
      <c r="M18" s="58">
        <v>5</v>
      </c>
    </row>
    <row r="19" spans="1:14" ht="18.75" customHeight="1" x14ac:dyDescent="0.25">
      <c r="A19" s="10">
        <f t="shared" si="3"/>
        <v>0.62916666666666654</v>
      </c>
      <c r="B19" s="11"/>
      <c r="C19" s="10">
        <f t="shared" si="4"/>
        <v>0.62916666666666654</v>
      </c>
      <c r="D19" s="51">
        <f t="shared" si="5"/>
        <v>21</v>
      </c>
      <c r="E19" s="52">
        <v>4.1666666666666666E-3</v>
      </c>
      <c r="F19" s="18" t="s">
        <v>129</v>
      </c>
      <c r="G19" s="51">
        <f t="shared" si="0"/>
        <v>5</v>
      </c>
      <c r="H19" s="52">
        <v>4.1666666666666666E-3</v>
      </c>
      <c r="I19" s="10">
        <f t="shared" si="1"/>
        <v>0.70000000000000007</v>
      </c>
      <c r="J19" s="11"/>
      <c r="K19" s="10">
        <f t="shared" si="2"/>
        <v>0.70000000000000007</v>
      </c>
      <c r="M19" s="58">
        <v>5</v>
      </c>
    </row>
    <row r="20" spans="1:14" ht="18.75" customHeight="1" x14ac:dyDescent="0.25">
      <c r="A20" s="23">
        <f t="shared" si="3"/>
        <v>0.63472222222222208</v>
      </c>
      <c r="B20" s="7"/>
      <c r="C20" s="2"/>
      <c r="D20" s="53">
        <f t="shared" si="5"/>
        <v>26</v>
      </c>
      <c r="E20" s="52">
        <v>5.5555555555555558E-3</v>
      </c>
      <c r="F20" s="18" t="s">
        <v>130</v>
      </c>
      <c r="G20" s="53"/>
      <c r="H20" s="52">
        <v>5.5555555555555558E-3</v>
      </c>
      <c r="I20" s="10"/>
      <c r="J20" s="7"/>
      <c r="K20" s="22">
        <v>0.69444444444444453</v>
      </c>
      <c r="M20" s="58">
        <v>5</v>
      </c>
    </row>
    <row r="21" spans="1:14" ht="18.75" x14ac:dyDescent="0.25">
      <c r="A21" s="138"/>
      <c r="B21" s="139"/>
      <c r="C21" s="139"/>
      <c r="D21" s="64"/>
      <c r="E21" s="60">
        <f>SUM(E9:E20)</f>
        <v>2.9166666666666667E-2</v>
      </c>
      <c r="F21" s="3"/>
      <c r="G21" s="63"/>
      <c r="H21" s="60">
        <f>SUM(H9:H20)</f>
        <v>2.9166666666666667E-2</v>
      </c>
      <c r="I21" s="138"/>
      <c r="J21" s="140"/>
      <c r="K21" s="140"/>
      <c r="M21" s="59">
        <f>SUM(M9:M20)</f>
        <v>26</v>
      </c>
      <c r="N21" s="12"/>
    </row>
    <row r="22" spans="1:14" x14ac:dyDescent="0.25">
      <c r="D22" s="62"/>
      <c r="E22" s="62"/>
      <c r="G22" s="62"/>
      <c r="H22" s="62"/>
    </row>
  </sheetData>
  <mergeCells count="21">
    <mergeCell ref="A1:K1"/>
    <mergeCell ref="A2:K2"/>
    <mergeCell ref="A4:C4"/>
    <mergeCell ref="D4:E4"/>
    <mergeCell ref="F4:G4"/>
    <mergeCell ref="H4:I4"/>
    <mergeCell ref="J4:K4"/>
    <mergeCell ref="A7:C7"/>
    <mergeCell ref="I7:K7"/>
    <mergeCell ref="A21:C21"/>
    <mergeCell ref="I21:K21"/>
    <mergeCell ref="A5:C5"/>
    <mergeCell ref="D5:E5"/>
    <mergeCell ref="F5:G5"/>
    <mergeCell ref="H5:I5"/>
    <mergeCell ref="J5:K5"/>
    <mergeCell ref="D6:D7"/>
    <mergeCell ref="E6:E7"/>
    <mergeCell ref="F6:F7"/>
    <mergeCell ref="G6:G7"/>
    <mergeCell ref="H6:H7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4"/>
  <sheetViews>
    <sheetView topLeftCell="A73" workbookViewId="0">
      <selection activeCell="D5" sqref="D5:E5"/>
    </sheetView>
  </sheetViews>
  <sheetFormatPr defaultRowHeight="15" x14ac:dyDescent="0.25"/>
  <cols>
    <col min="1" max="1" width="8" style="1" customWidth="1"/>
    <col min="2" max="2" width="7.140625" style="1" customWidth="1"/>
    <col min="3" max="3" width="10.140625" style="1" customWidth="1"/>
    <col min="4" max="4" width="7.42578125" style="1" customWidth="1"/>
    <col min="5" max="5" width="7.140625" style="1" customWidth="1"/>
    <col min="6" max="6" width="18.28515625" style="1" customWidth="1"/>
    <col min="7" max="7" width="7.140625" style="1" customWidth="1"/>
    <col min="8" max="8" width="7.42578125" style="1" customWidth="1"/>
    <col min="9" max="9" width="8.140625" style="1" customWidth="1"/>
    <col min="10" max="10" width="6.85546875" style="1" customWidth="1"/>
    <col min="11" max="11" width="10" style="1" customWidth="1"/>
    <col min="12" max="12" width="7.28515625" style="1" customWidth="1"/>
    <col min="13" max="13" width="11.5703125" style="56" customWidth="1"/>
    <col min="14" max="16384" width="9.140625" style="1"/>
  </cols>
  <sheetData>
    <row r="1" spans="1:13" ht="18.75" x14ac:dyDescent="0.25">
      <c r="A1" s="128" t="s">
        <v>7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</row>
    <row r="2" spans="1:13" ht="18.75" x14ac:dyDescent="0.25">
      <c r="A2" s="129" t="s">
        <v>156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</row>
    <row r="3" spans="1:13" ht="18.75" x14ac:dyDescent="0.3">
      <c r="A3" s="4"/>
      <c r="B3" s="4"/>
      <c r="C3" s="4"/>
      <c r="D3" s="4"/>
      <c r="E3" s="4"/>
      <c r="F3" s="4"/>
      <c r="G3" s="4"/>
      <c r="H3" s="4"/>
      <c r="I3" s="4"/>
      <c r="J3" s="4"/>
      <c r="K3" s="4"/>
    </row>
    <row r="4" spans="1:13" ht="33" customHeight="1" x14ac:dyDescent="0.25">
      <c r="A4" s="130" t="s">
        <v>3</v>
      </c>
      <c r="B4" s="131"/>
      <c r="C4" s="131"/>
      <c r="D4" s="130" t="s">
        <v>2</v>
      </c>
      <c r="E4" s="133"/>
      <c r="F4" s="130" t="s">
        <v>4</v>
      </c>
      <c r="G4" s="133"/>
      <c r="H4" s="134" t="s">
        <v>1</v>
      </c>
      <c r="I4" s="135"/>
      <c r="J4" s="134" t="s">
        <v>0</v>
      </c>
      <c r="K4" s="135"/>
    </row>
    <row r="5" spans="1:13" ht="33" customHeight="1" x14ac:dyDescent="0.25">
      <c r="A5" s="141" t="s">
        <v>157</v>
      </c>
      <c r="B5" s="142"/>
      <c r="C5" s="142"/>
      <c r="D5" s="143" t="s">
        <v>45</v>
      </c>
      <c r="E5" s="144"/>
      <c r="F5" s="141">
        <v>23.3</v>
      </c>
      <c r="G5" s="145"/>
      <c r="H5" s="146" t="s">
        <v>10</v>
      </c>
      <c r="I5" s="147"/>
      <c r="J5" s="208" t="s">
        <v>161</v>
      </c>
      <c r="K5" s="209"/>
    </row>
    <row r="6" spans="1:13" ht="35.25" customHeight="1" x14ac:dyDescent="0.25">
      <c r="A6" s="9" t="s">
        <v>11</v>
      </c>
      <c r="B6" s="9" t="s">
        <v>12</v>
      </c>
      <c r="C6" s="9" t="s">
        <v>13</v>
      </c>
      <c r="D6" s="152" t="s">
        <v>6</v>
      </c>
      <c r="E6" s="152" t="s">
        <v>14</v>
      </c>
      <c r="F6" s="154" t="s">
        <v>5</v>
      </c>
      <c r="G6" s="152" t="s">
        <v>6</v>
      </c>
      <c r="H6" s="152" t="s">
        <v>14</v>
      </c>
      <c r="I6" s="9" t="s">
        <v>11</v>
      </c>
      <c r="J6" s="9" t="s">
        <v>12</v>
      </c>
      <c r="K6" s="9" t="s">
        <v>13</v>
      </c>
      <c r="M6" s="58" t="s">
        <v>15</v>
      </c>
    </row>
    <row r="7" spans="1:13" ht="18.75" x14ac:dyDescent="0.25">
      <c r="A7" s="136" t="s">
        <v>8</v>
      </c>
      <c r="B7" s="136"/>
      <c r="C7" s="137"/>
      <c r="D7" s="153"/>
      <c r="E7" s="153"/>
      <c r="F7" s="155"/>
      <c r="G7" s="153"/>
      <c r="H7" s="153"/>
      <c r="I7" s="136" t="s">
        <v>9</v>
      </c>
      <c r="J7" s="136"/>
      <c r="K7" s="137"/>
    </row>
    <row r="8" spans="1:13" ht="18.75" customHeight="1" x14ac:dyDescent="0.25">
      <c r="A8" s="10"/>
      <c r="B8" s="7"/>
      <c r="C8" s="22">
        <v>0.2986111111111111</v>
      </c>
      <c r="D8" s="51"/>
      <c r="E8" s="51"/>
      <c r="F8" s="50" t="s">
        <v>16</v>
      </c>
      <c r="G8" s="54">
        <f t="shared" ref="G8:G21" si="0">G9+M9</f>
        <v>36.6</v>
      </c>
      <c r="H8" s="51"/>
      <c r="I8" s="22">
        <f t="shared" ref="I8:I12" si="1">K9+H9</f>
        <v>0.36736111111111097</v>
      </c>
      <c r="J8" s="7"/>
      <c r="K8" s="10"/>
      <c r="M8" s="58"/>
    </row>
    <row r="9" spans="1:13" ht="18.75" customHeight="1" x14ac:dyDescent="0.25">
      <c r="A9" s="10">
        <f>C8+E9</f>
        <v>0.3</v>
      </c>
      <c r="B9" s="11"/>
      <c r="C9" s="10">
        <f>A9+B9</f>
        <v>0.3</v>
      </c>
      <c r="D9" s="51">
        <f>D8+M9</f>
        <v>1.5</v>
      </c>
      <c r="E9" s="52">
        <v>1.3888888888888889E-3</v>
      </c>
      <c r="F9" s="50" t="s">
        <v>95</v>
      </c>
      <c r="G9" s="51">
        <f t="shared" si="0"/>
        <v>35.1</v>
      </c>
      <c r="H9" s="52">
        <v>1.3888888888888889E-3</v>
      </c>
      <c r="I9" s="10">
        <f t="shared" si="1"/>
        <v>0.36597222222222209</v>
      </c>
      <c r="J9" s="11"/>
      <c r="K9" s="10">
        <f t="shared" ref="K9:K28" si="2">I9+J9</f>
        <v>0.36597222222222209</v>
      </c>
      <c r="M9" s="58">
        <v>1.5</v>
      </c>
    </row>
    <row r="10" spans="1:13" ht="18.75" customHeight="1" x14ac:dyDescent="0.25">
      <c r="A10" s="10">
        <f t="shared" ref="A10:A29" si="3">C9+E10</f>
        <v>0.30138888888888887</v>
      </c>
      <c r="B10" s="11"/>
      <c r="C10" s="10">
        <f t="shared" ref="C10:C28" si="4">A10+B10</f>
        <v>0.30138888888888887</v>
      </c>
      <c r="D10" s="51">
        <f t="shared" ref="D10:D13" si="5">D9+M10</f>
        <v>3.1</v>
      </c>
      <c r="E10" s="52">
        <v>1.3888888888888889E-3</v>
      </c>
      <c r="F10" s="50" t="s">
        <v>96</v>
      </c>
      <c r="G10" s="51">
        <f t="shared" si="0"/>
        <v>33.5</v>
      </c>
      <c r="H10" s="52">
        <v>1.3888888888888889E-3</v>
      </c>
      <c r="I10" s="10">
        <f t="shared" si="1"/>
        <v>0.3645833333333332</v>
      </c>
      <c r="J10" s="11"/>
      <c r="K10" s="10">
        <f t="shared" si="2"/>
        <v>0.3645833333333332</v>
      </c>
      <c r="M10" s="58">
        <v>1.6</v>
      </c>
    </row>
    <row r="11" spans="1:13" ht="18.75" customHeight="1" x14ac:dyDescent="0.25">
      <c r="A11" s="10">
        <f t="shared" si="3"/>
        <v>0.30277777777777776</v>
      </c>
      <c r="B11" s="11"/>
      <c r="C11" s="10">
        <f t="shared" si="4"/>
        <v>0.30277777777777776</v>
      </c>
      <c r="D11" s="51">
        <f t="shared" si="5"/>
        <v>4</v>
      </c>
      <c r="E11" s="52">
        <v>1.3888888888888889E-3</v>
      </c>
      <c r="F11" s="50" t="s">
        <v>97</v>
      </c>
      <c r="G11" s="51">
        <f t="shared" si="0"/>
        <v>32.6</v>
      </c>
      <c r="H11" s="52">
        <v>1.3888888888888889E-3</v>
      </c>
      <c r="I11" s="10">
        <f t="shared" si="1"/>
        <v>0.36319444444444432</v>
      </c>
      <c r="J11" s="11"/>
      <c r="K11" s="10">
        <f t="shared" si="2"/>
        <v>0.36319444444444432</v>
      </c>
      <c r="M11" s="58">
        <v>0.9</v>
      </c>
    </row>
    <row r="12" spans="1:13" ht="18.75" customHeight="1" x14ac:dyDescent="0.25">
      <c r="A12" s="10">
        <f t="shared" si="3"/>
        <v>0.30486111111111108</v>
      </c>
      <c r="B12" s="52">
        <v>6.9444444444444447E-4</v>
      </c>
      <c r="C12" s="10">
        <f t="shared" si="4"/>
        <v>0.30555555555555552</v>
      </c>
      <c r="D12" s="51">
        <f t="shared" si="5"/>
        <v>4.9000000000000004</v>
      </c>
      <c r="E12" s="52">
        <v>2.0833333333333333E-3</v>
      </c>
      <c r="F12" s="50" t="s">
        <v>98</v>
      </c>
      <c r="G12" s="51">
        <f t="shared" si="0"/>
        <v>31.7</v>
      </c>
      <c r="H12" s="52">
        <v>2.0833333333333333E-3</v>
      </c>
      <c r="I12" s="10">
        <f t="shared" si="1"/>
        <v>0.36041666666666655</v>
      </c>
      <c r="J12" s="52">
        <v>6.9444444444444447E-4</v>
      </c>
      <c r="K12" s="10">
        <f t="shared" si="2"/>
        <v>0.36111111111111099</v>
      </c>
      <c r="M12" s="58">
        <v>0.9</v>
      </c>
    </row>
    <row r="13" spans="1:13" ht="18.75" customHeight="1" x14ac:dyDescent="0.25">
      <c r="A13" s="10">
        <f t="shared" si="3"/>
        <v>0.30624999999999997</v>
      </c>
      <c r="B13" s="52"/>
      <c r="C13" s="10">
        <f t="shared" si="4"/>
        <v>0.30624999999999997</v>
      </c>
      <c r="D13" s="51">
        <f t="shared" si="5"/>
        <v>6.4</v>
      </c>
      <c r="E13" s="52">
        <v>6.9444444444444447E-4</v>
      </c>
      <c r="F13" s="50" t="s">
        <v>99</v>
      </c>
      <c r="G13" s="51">
        <f t="shared" si="0"/>
        <v>30.2</v>
      </c>
      <c r="H13" s="52">
        <v>6.9444444444444447E-4</v>
      </c>
      <c r="I13" s="10">
        <f>K14+H14</f>
        <v>0.35972222222222211</v>
      </c>
      <c r="J13" s="52"/>
      <c r="K13" s="10">
        <f t="shared" si="2"/>
        <v>0.35972222222222211</v>
      </c>
      <c r="M13" s="58">
        <v>1.5</v>
      </c>
    </row>
    <row r="14" spans="1:13" ht="18.75" customHeight="1" x14ac:dyDescent="0.25">
      <c r="A14" s="10"/>
      <c r="B14" s="52"/>
      <c r="C14" s="10"/>
      <c r="D14" s="51"/>
      <c r="E14" s="52"/>
      <c r="F14" s="50" t="s">
        <v>100</v>
      </c>
      <c r="G14" s="51">
        <f t="shared" si="0"/>
        <v>29.3</v>
      </c>
      <c r="H14" s="52">
        <v>6.9444444444444447E-4</v>
      </c>
      <c r="I14" s="10">
        <f t="shared" ref="I14:I21" si="6">K15+H15</f>
        <v>0.35833333333333323</v>
      </c>
      <c r="J14" s="52">
        <v>6.9444444444444447E-4</v>
      </c>
      <c r="K14" s="10">
        <f t="shared" si="2"/>
        <v>0.35902777777777767</v>
      </c>
      <c r="M14" s="58">
        <v>0.9</v>
      </c>
    </row>
    <row r="15" spans="1:13" ht="18.75" customHeight="1" x14ac:dyDescent="0.25">
      <c r="A15" s="10"/>
      <c r="B15" s="52"/>
      <c r="C15" s="10"/>
      <c r="D15" s="51"/>
      <c r="E15" s="52"/>
      <c r="F15" s="50" t="s">
        <v>101</v>
      </c>
      <c r="G15" s="51">
        <f t="shared" si="0"/>
        <v>25.7</v>
      </c>
      <c r="H15" s="52">
        <v>2.7777777777777779E-3</v>
      </c>
      <c r="I15" s="10">
        <f t="shared" si="6"/>
        <v>0.35555555555555546</v>
      </c>
      <c r="J15" s="52"/>
      <c r="K15" s="10">
        <f t="shared" si="2"/>
        <v>0.35555555555555546</v>
      </c>
      <c r="M15" s="58">
        <v>3.6</v>
      </c>
    </row>
    <row r="16" spans="1:13" ht="18.75" customHeight="1" x14ac:dyDescent="0.25">
      <c r="A16" s="10"/>
      <c r="B16" s="52"/>
      <c r="C16" s="10"/>
      <c r="D16" s="51"/>
      <c r="E16" s="52"/>
      <c r="F16" s="50" t="s">
        <v>102</v>
      </c>
      <c r="G16" s="51">
        <f t="shared" si="0"/>
        <v>25</v>
      </c>
      <c r="H16" s="52">
        <v>6.9444444444444447E-4</v>
      </c>
      <c r="I16" s="10">
        <f t="shared" si="6"/>
        <v>0.35416666666666657</v>
      </c>
      <c r="J16" s="52">
        <v>6.9444444444444447E-4</v>
      </c>
      <c r="K16" s="10">
        <f t="shared" si="2"/>
        <v>0.35486111111111102</v>
      </c>
      <c r="M16" s="58">
        <v>0.7</v>
      </c>
    </row>
    <row r="17" spans="1:14" ht="18.75" customHeight="1" x14ac:dyDescent="0.25">
      <c r="A17" s="10"/>
      <c r="B17" s="52"/>
      <c r="C17" s="10"/>
      <c r="D17" s="51"/>
      <c r="E17" s="52"/>
      <c r="F17" s="50" t="s">
        <v>103</v>
      </c>
      <c r="G17" s="51">
        <f t="shared" si="0"/>
        <v>23</v>
      </c>
      <c r="H17" s="52">
        <v>2.0833333333333333E-3</v>
      </c>
      <c r="I17" s="10">
        <f t="shared" si="6"/>
        <v>0.35208333333333325</v>
      </c>
      <c r="J17" s="52"/>
      <c r="K17" s="10">
        <f t="shared" si="2"/>
        <v>0.35208333333333325</v>
      </c>
      <c r="M17" s="58">
        <v>2</v>
      </c>
    </row>
    <row r="18" spans="1:14" ht="18.75" customHeight="1" x14ac:dyDescent="0.25">
      <c r="A18" s="10"/>
      <c r="B18" s="52"/>
      <c r="C18" s="10"/>
      <c r="D18" s="51"/>
      <c r="E18" s="52"/>
      <c r="F18" s="50" t="s">
        <v>104</v>
      </c>
      <c r="G18" s="51">
        <f t="shared" si="0"/>
        <v>20</v>
      </c>
      <c r="H18" s="52">
        <v>2.7777777777777779E-3</v>
      </c>
      <c r="I18" s="10">
        <f t="shared" si="6"/>
        <v>0.34861111111111104</v>
      </c>
      <c r="J18" s="52">
        <v>6.9444444444444447E-4</v>
      </c>
      <c r="K18" s="10">
        <f t="shared" si="2"/>
        <v>0.34930555555555548</v>
      </c>
      <c r="M18" s="58">
        <v>3</v>
      </c>
    </row>
    <row r="19" spans="1:14" ht="18.75" customHeight="1" x14ac:dyDescent="0.25">
      <c r="A19" s="10"/>
      <c r="B19" s="52"/>
      <c r="C19" s="10"/>
      <c r="D19" s="51"/>
      <c r="E19" s="52"/>
      <c r="F19" s="50" t="s">
        <v>103</v>
      </c>
      <c r="G19" s="51">
        <f t="shared" si="0"/>
        <v>17</v>
      </c>
      <c r="H19" s="52">
        <v>2.7777777777777779E-3</v>
      </c>
      <c r="I19" s="10">
        <f t="shared" si="6"/>
        <v>0.34583333333333327</v>
      </c>
      <c r="J19" s="52"/>
      <c r="K19" s="10">
        <f t="shared" si="2"/>
        <v>0.34583333333333327</v>
      </c>
      <c r="M19" s="58">
        <v>3</v>
      </c>
    </row>
    <row r="20" spans="1:14" ht="18.75" customHeight="1" x14ac:dyDescent="0.25">
      <c r="A20" s="10"/>
      <c r="B20" s="52"/>
      <c r="C20" s="10"/>
      <c r="D20" s="51"/>
      <c r="E20" s="52"/>
      <c r="F20" s="50" t="s">
        <v>102</v>
      </c>
      <c r="G20" s="53">
        <f t="shared" si="0"/>
        <v>15</v>
      </c>
      <c r="H20" s="52">
        <v>2.0833333333333333E-3</v>
      </c>
      <c r="I20" s="10">
        <f t="shared" si="6"/>
        <v>0.3430555555555555</v>
      </c>
      <c r="J20" s="52">
        <v>6.9444444444444447E-4</v>
      </c>
      <c r="K20" s="10">
        <f t="shared" si="2"/>
        <v>0.34374999999999994</v>
      </c>
      <c r="M20" s="58">
        <v>2</v>
      </c>
    </row>
    <row r="21" spans="1:14" ht="18.75" customHeight="1" x14ac:dyDescent="0.25">
      <c r="A21" s="10"/>
      <c r="B21" s="52"/>
      <c r="C21" s="10"/>
      <c r="D21" s="51"/>
      <c r="E21" s="52"/>
      <c r="F21" s="50" t="s">
        <v>158</v>
      </c>
      <c r="G21" s="53">
        <f t="shared" si="0"/>
        <v>14</v>
      </c>
      <c r="H21" s="52">
        <v>6.9444444444444447E-4</v>
      </c>
      <c r="I21" s="10">
        <f t="shared" si="6"/>
        <v>0.34236111111111106</v>
      </c>
      <c r="J21" s="52"/>
      <c r="K21" s="10">
        <f t="shared" si="2"/>
        <v>0.34236111111111106</v>
      </c>
      <c r="M21" s="58">
        <v>1</v>
      </c>
    </row>
    <row r="22" spans="1:14" ht="18.75" customHeight="1" x14ac:dyDescent="0.25">
      <c r="A22" s="10"/>
      <c r="B22" s="52"/>
      <c r="C22" s="10"/>
      <c r="D22" s="51"/>
      <c r="E22" s="52"/>
      <c r="F22" s="50" t="s">
        <v>159</v>
      </c>
      <c r="G22" s="51">
        <f>G25+M23</f>
        <v>12</v>
      </c>
      <c r="H22" s="52">
        <v>2.0833333333333333E-3</v>
      </c>
      <c r="I22" s="10">
        <f>K25+H25</f>
        <v>0.34027777777777773</v>
      </c>
      <c r="J22" s="52"/>
      <c r="K22" s="10">
        <f t="shared" si="2"/>
        <v>0.34027777777777773</v>
      </c>
      <c r="M22" s="58">
        <v>2</v>
      </c>
    </row>
    <row r="23" spans="1:14" ht="18.75" customHeight="1" x14ac:dyDescent="0.25">
      <c r="A23" s="10">
        <f>C13+E23</f>
        <v>0.30902777777777773</v>
      </c>
      <c r="B23" s="52">
        <v>6.9444444444444447E-4</v>
      </c>
      <c r="C23" s="10">
        <f t="shared" ref="C23:C24" si="7">A23+B23</f>
        <v>0.30972222222222218</v>
      </c>
      <c r="D23" s="51">
        <f>D13+M23</f>
        <v>9.4</v>
      </c>
      <c r="E23" s="52">
        <v>2.7777777777777779E-3</v>
      </c>
      <c r="F23" s="50" t="s">
        <v>137</v>
      </c>
      <c r="G23" s="53"/>
      <c r="H23" s="52"/>
      <c r="I23" s="10"/>
      <c r="J23" s="52"/>
      <c r="K23" s="10"/>
      <c r="M23" s="58">
        <v>3</v>
      </c>
    </row>
    <row r="24" spans="1:14" ht="18.75" customHeight="1" x14ac:dyDescent="0.25">
      <c r="A24" s="10">
        <f t="shared" si="3"/>
        <v>0.31041666666666662</v>
      </c>
      <c r="B24" s="52"/>
      <c r="C24" s="10">
        <f t="shared" si="7"/>
        <v>0.31041666666666662</v>
      </c>
      <c r="D24" s="51">
        <f>D23+M24</f>
        <v>10.4</v>
      </c>
      <c r="E24" s="52">
        <v>6.9444444444444447E-4</v>
      </c>
      <c r="F24" s="50" t="s">
        <v>75</v>
      </c>
      <c r="G24" s="53"/>
      <c r="H24" s="52"/>
      <c r="I24" s="10"/>
      <c r="J24" s="52"/>
      <c r="K24" s="10"/>
      <c r="M24" s="58">
        <v>1</v>
      </c>
    </row>
    <row r="25" spans="1:14" ht="18.75" customHeight="1" x14ac:dyDescent="0.25">
      <c r="A25" s="10">
        <f t="shared" si="3"/>
        <v>0.31111111111111106</v>
      </c>
      <c r="B25" s="52">
        <v>6.9444444444444447E-4</v>
      </c>
      <c r="C25" s="10">
        <f t="shared" si="4"/>
        <v>0.3118055555555555</v>
      </c>
      <c r="D25" s="51">
        <f t="shared" ref="D25:D29" si="8">D24+M25</f>
        <v>11.4</v>
      </c>
      <c r="E25" s="52">
        <v>6.9444444444444447E-4</v>
      </c>
      <c r="F25" s="50" t="s">
        <v>138</v>
      </c>
      <c r="G25" s="51">
        <f t="shared" ref="G25:G28" si="9">G26+M26</f>
        <v>9</v>
      </c>
      <c r="H25" s="52">
        <v>2.7777777777777779E-3</v>
      </c>
      <c r="I25" s="10">
        <f t="shared" ref="I25:I27" si="10">K26+H26</f>
        <v>0.33680555555555552</v>
      </c>
      <c r="J25" s="52">
        <v>6.9444444444444447E-4</v>
      </c>
      <c r="K25" s="10">
        <f t="shared" si="2"/>
        <v>0.33749999999999997</v>
      </c>
      <c r="M25" s="58">
        <v>1</v>
      </c>
    </row>
    <row r="26" spans="1:14" ht="18.75" customHeight="1" x14ac:dyDescent="0.25">
      <c r="A26" s="10">
        <f t="shared" si="3"/>
        <v>0.31458333333333327</v>
      </c>
      <c r="B26" s="52">
        <v>6.9444444444444447E-4</v>
      </c>
      <c r="C26" s="10">
        <f t="shared" si="4"/>
        <v>0.31527777777777771</v>
      </c>
      <c r="D26" s="51">
        <f t="shared" si="8"/>
        <v>12.4</v>
      </c>
      <c r="E26" s="52">
        <v>2.7777777777777779E-3</v>
      </c>
      <c r="F26" s="50" t="s">
        <v>139</v>
      </c>
      <c r="G26" s="53">
        <f t="shared" si="9"/>
        <v>8</v>
      </c>
      <c r="H26" s="52">
        <v>2.7777777777777779E-3</v>
      </c>
      <c r="I26" s="10">
        <f t="shared" si="10"/>
        <v>0.33333333333333331</v>
      </c>
      <c r="J26" s="52">
        <v>6.9444444444444447E-4</v>
      </c>
      <c r="K26" s="10">
        <f t="shared" si="2"/>
        <v>0.33402777777777776</v>
      </c>
      <c r="M26" s="58">
        <v>1</v>
      </c>
    </row>
    <row r="27" spans="1:14" ht="18.75" customHeight="1" x14ac:dyDescent="0.25">
      <c r="A27" s="10">
        <f t="shared" si="3"/>
        <v>0.31874999999999992</v>
      </c>
      <c r="B27" s="52"/>
      <c r="C27" s="10">
        <f t="shared" si="4"/>
        <v>0.31874999999999992</v>
      </c>
      <c r="D27" s="51">
        <f t="shared" si="8"/>
        <v>15.4</v>
      </c>
      <c r="E27" s="52">
        <v>3.472222222222222E-3</v>
      </c>
      <c r="F27" s="50" t="s">
        <v>140</v>
      </c>
      <c r="G27" s="53">
        <f t="shared" si="9"/>
        <v>5</v>
      </c>
      <c r="H27" s="52">
        <v>3.472222222222222E-3</v>
      </c>
      <c r="I27" s="10">
        <f t="shared" si="10"/>
        <v>0.32916666666666666</v>
      </c>
      <c r="J27" s="52">
        <v>6.9444444444444447E-4</v>
      </c>
      <c r="K27" s="10">
        <f t="shared" si="2"/>
        <v>0.3298611111111111</v>
      </c>
      <c r="M27" s="58">
        <v>3</v>
      </c>
    </row>
    <row r="28" spans="1:14" ht="18.75" customHeight="1" x14ac:dyDescent="0.25">
      <c r="A28" s="10">
        <f t="shared" si="3"/>
        <v>0.32083333333333325</v>
      </c>
      <c r="B28" s="52"/>
      <c r="C28" s="10">
        <f t="shared" si="4"/>
        <v>0.32083333333333325</v>
      </c>
      <c r="D28" s="51">
        <f t="shared" si="8"/>
        <v>18.399999999999999</v>
      </c>
      <c r="E28" s="52">
        <v>2.0833333333333333E-3</v>
      </c>
      <c r="F28" s="50" t="s">
        <v>141</v>
      </c>
      <c r="G28" s="51">
        <f t="shared" si="9"/>
        <v>2</v>
      </c>
      <c r="H28" s="52">
        <v>2.0833333333333333E-3</v>
      </c>
      <c r="I28" s="10">
        <f>K29+H29</f>
        <v>0.32708333333333334</v>
      </c>
      <c r="J28" s="11"/>
      <c r="K28" s="10">
        <f t="shared" si="2"/>
        <v>0.32708333333333334</v>
      </c>
      <c r="M28" s="58">
        <v>3</v>
      </c>
    </row>
    <row r="29" spans="1:14" ht="18.75" customHeight="1" x14ac:dyDescent="0.25">
      <c r="A29" s="23">
        <f t="shared" si="3"/>
        <v>0.32291666666666657</v>
      </c>
      <c r="B29" s="53"/>
      <c r="C29" s="2"/>
      <c r="D29" s="51">
        <f t="shared" si="8"/>
        <v>20.399999999999999</v>
      </c>
      <c r="E29" s="52">
        <v>2.0833333333333333E-3</v>
      </c>
      <c r="F29" s="50" t="s">
        <v>142</v>
      </c>
      <c r="G29" s="53"/>
      <c r="H29" s="52">
        <v>2.0833333333333333E-3</v>
      </c>
      <c r="I29" s="10"/>
      <c r="J29" s="7"/>
      <c r="K29" s="22">
        <v>0.32500000000000001</v>
      </c>
      <c r="M29" s="58">
        <v>2</v>
      </c>
    </row>
    <row r="30" spans="1:14" ht="18.75" x14ac:dyDescent="0.25">
      <c r="A30" s="138" t="s">
        <v>35</v>
      </c>
      <c r="B30" s="139"/>
      <c r="C30" s="139"/>
      <c r="D30" s="64"/>
      <c r="E30" s="60">
        <f>SUM(E9:E29)</f>
        <v>2.1527777777777778E-2</v>
      </c>
      <c r="F30" s="3"/>
      <c r="G30" s="63"/>
      <c r="H30" s="60">
        <f>SUM(H9:H29)</f>
        <v>3.6805555555555557E-2</v>
      </c>
      <c r="I30" s="138" t="s">
        <v>36</v>
      </c>
      <c r="J30" s="140"/>
      <c r="K30" s="140"/>
      <c r="M30" s="93">
        <f>SUM(M9:M29)</f>
        <v>38.6</v>
      </c>
      <c r="N30" s="12"/>
    </row>
    <row r="31" spans="1:14" ht="18.75" customHeight="1" x14ac:dyDescent="0.25">
      <c r="A31" s="10"/>
      <c r="B31" s="7"/>
      <c r="C31" s="22">
        <v>0.60416666666666663</v>
      </c>
      <c r="D31" s="51"/>
      <c r="E31" s="51"/>
      <c r="F31" s="50" t="s">
        <v>16</v>
      </c>
      <c r="G31" s="51">
        <f t="shared" ref="G31:G51" si="11">G32+M32</f>
        <v>20.399999999999999</v>
      </c>
      <c r="H31" s="51"/>
      <c r="I31" s="23">
        <f t="shared" ref="I31:I35" si="12">K32+H32</f>
        <v>0.67291666666666661</v>
      </c>
      <c r="J31" s="7"/>
      <c r="K31" s="10"/>
      <c r="M31" s="58"/>
    </row>
    <row r="32" spans="1:14" ht="18.75" customHeight="1" x14ac:dyDescent="0.25">
      <c r="A32" s="10">
        <f>C31+E32</f>
        <v>0.60555555555555551</v>
      </c>
      <c r="B32" s="11"/>
      <c r="C32" s="10">
        <f>A32+B32</f>
        <v>0.60555555555555551</v>
      </c>
      <c r="D32" s="51">
        <f>D31+M32</f>
        <v>1.5</v>
      </c>
      <c r="E32" s="52">
        <v>1.3888888888888889E-3</v>
      </c>
      <c r="F32" s="50" t="s">
        <v>95</v>
      </c>
      <c r="G32" s="51">
        <f t="shared" si="11"/>
        <v>18.899999999999999</v>
      </c>
      <c r="H32" s="52">
        <v>1.3888888888888889E-3</v>
      </c>
      <c r="I32" s="10">
        <f t="shared" si="12"/>
        <v>0.67152777777777772</v>
      </c>
      <c r="J32" s="11"/>
      <c r="K32" s="10">
        <f t="shared" ref="K32:K51" si="13">I32+J32</f>
        <v>0.67152777777777772</v>
      </c>
      <c r="M32" s="58">
        <v>1.5</v>
      </c>
    </row>
    <row r="33" spans="1:13" ht="18.75" customHeight="1" x14ac:dyDescent="0.25">
      <c r="A33" s="10">
        <f t="shared" ref="A33:A44" si="14">C32+E33</f>
        <v>0.6069444444444444</v>
      </c>
      <c r="B33" s="11"/>
      <c r="C33" s="10">
        <f t="shared" ref="C33:C45" si="15">A33+B33</f>
        <v>0.6069444444444444</v>
      </c>
      <c r="D33" s="51">
        <f t="shared" ref="D33:D45" si="16">D32+M33</f>
        <v>3.1</v>
      </c>
      <c r="E33" s="52">
        <v>1.3888888888888889E-3</v>
      </c>
      <c r="F33" s="50" t="s">
        <v>96</v>
      </c>
      <c r="G33" s="51">
        <f t="shared" si="11"/>
        <v>17.299999999999997</v>
      </c>
      <c r="H33" s="52">
        <v>1.3888888888888889E-3</v>
      </c>
      <c r="I33" s="10">
        <f t="shared" si="12"/>
        <v>0.67013888888888884</v>
      </c>
      <c r="J33" s="11"/>
      <c r="K33" s="10">
        <f t="shared" si="13"/>
        <v>0.67013888888888884</v>
      </c>
      <c r="M33" s="58">
        <v>1.6</v>
      </c>
    </row>
    <row r="34" spans="1:13" ht="18.75" customHeight="1" x14ac:dyDescent="0.25">
      <c r="A34" s="10">
        <f t="shared" si="14"/>
        <v>0.60833333333333328</v>
      </c>
      <c r="B34" s="11"/>
      <c r="C34" s="10">
        <f t="shared" si="15"/>
        <v>0.60833333333333328</v>
      </c>
      <c r="D34" s="51">
        <f t="shared" si="16"/>
        <v>4</v>
      </c>
      <c r="E34" s="52">
        <v>1.3888888888888889E-3</v>
      </c>
      <c r="F34" s="50" t="s">
        <v>97</v>
      </c>
      <c r="G34" s="51">
        <f t="shared" si="11"/>
        <v>16.399999999999999</v>
      </c>
      <c r="H34" s="52">
        <v>1.3888888888888889E-3</v>
      </c>
      <c r="I34" s="10">
        <f t="shared" si="12"/>
        <v>0.66874999999999996</v>
      </c>
      <c r="J34" s="52"/>
      <c r="K34" s="10">
        <f t="shared" si="13"/>
        <v>0.66874999999999996</v>
      </c>
      <c r="M34" s="58">
        <v>0.9</v>
      </c>
    </row>
    <row r="35" spans="1:13" ht="18.75" customHeight="1" x14ac:dyDescent="0.25">
      <c r="A35" s="10">
        <f t="shared" si="14"/>
        <v>0.61041666666666661</v>
      </c>
      <c r="B35" s="52">
        <v>6.9444444444444447E-4</v>
      </c>
      <c r="C35" s="10">
        <f t="shared" si="15"/>
        <v>0.61111111111111105</v>
      </c>
      <c r="D35" s="51">
        <f t="shared" si="16"/>
        <v>4.9000000000000004</v>
      </c>
      <c r="E35" s="52">
        <v>2.0833333333333333E-3</v>
      </c>
      <c r="F35" s="50" t="s">
        <v>98</v>
      </c>
      <c r="G35" s="51">
        <f t="shared" si="11"/>
        <v>15.5</v>
      </c>
      <c r="H35" s="52">
        <v>2.0833333333333333E-3</v>
      </c>
      <c r="I35" s="10">
        <f t="shared" si="12"/>
        <v>0.66597222222222219</v>
      </c>
      <c r="J35" s="52">
        <v>6.9444444444444447E-4</v>
      </c>
      <c r="K35" s="10">
        <f t="shared" si="13"/>
        <v>0.66666666666666663</v>
      </c>
      <c r="M35" s="58">
        <v>0.9</v>
      </c>
    </row>
    <row r="36" spans="1:13" ht="18.75" customHeight="1" x14ac:dyDescent="0.25">
      <c r="A36" s="10">
        <f t="shared" si="14"/>
        <v>0.61180555555555549</v>
      </c>
      <c r="B36" s="52"/>
      <c r="C36" s="10">
        <f t="shared" si="15"/>
        <v>0.61180555555555549</v>
      </c>
      <c r="D36" s="51">
        <f t="shared" si="16"/>
        <v>6.4</v>
      </c>
      <c r="E36" s="52">
        <v>6.9444444444444447E-4</v>
      </c>
      <c r="F36" s="50" t="s">
        <v>99</v>
      </c>
      <c r="G36" s="51">
        <f>G46+M46</f>
        <v>14</v>
      </c>
      <c r="H36" s="52">
        <v>6.9444444444444447E-4</v>
      </c>
      <c r="I36" s="10">
        <f>K46+H46</f>
        <v>0.66527777777777775</v>
      </c>
      <c r="J36" s="52"/>
      <c r="K36" s="10">
        <f t="shared" si="13"/>
        <v>0.66527777777777775</v>
      </c>
      <c r="M36" s="58">
        <v>1.5</v>
      </c>
    </row>
    <row r="37" spans="1:13" ht="18.75" customHeight="1" x14ac:dyDescent="0.25">
      <c r="A37" s="10">
        <f t="shared" si="14"/>
        <v>0.61249999999999993</v>
      </c>
      <c r="B37" s="52">
        <v>6.9444444444444447E-4</v>
      </c>
      <c r="C37" s="10">
        <f t="shared" si="15"/>
        <v>0.61319444444444438</v>
      </c>
      <c r="D37" s="51">
        <f t="shared" si="16"/>
        <v>7.3000000000000007</v>
      </c>
      <c r="E37" s="52">
        <v>6.9444444444444447E-4</v>
      </c>
      <c r="F37" s="50" t="s">
        <v>100</v>
      </c>
      <c r="G37" s="51"/>
      <c r="H37" s="52"/>
      <c r="I37" s="10"/>
      <c r="J37" s="52"/>
      <c r="K37" s="10"/>
      <c r="M37" s="58">
        <v>0.9</v>
      </c>
    </row>
    <row r="38" spans="1:13" ht="18.75" customHeight="1" x14ac:dyDescent="0.25">
      <c r="A38" s="10">
        <f t="shared" si="14"/>
        <v>0.61597222222222214</v>
      </c>
      <c r="B38" s="52"/>
      <c r="C38" s="10">
        <f t="shared" si="15"/>
        <v>0.61597222222222214</v>
      </c>
      <c r="D38" s="51">
        <f t="shared" si="16"/>
        <v>10.9</v>
      </c>
      <c r="E38" s="52">
        <v>2.7777777777777779E-3</v>
      </c>
      <c r="F38" s="50" t="s">
        <v>101</v>
      </c>
      <c r="G38" s="51"/>
      <c r="H38" s="52"/>
      <c r="I38" s="10"/>
      <c r="J38" s="52"/>
      <c r="K38" s="10"/>
      <c r="M38" s="58">
        <v>3.6</v>
      </c>
    </row>
    <row r="39" spans="1:13" ht="18.75" customHeight="1" x14ac:dyDescent="0.25">
      <c r="A39" s="10">
        <f t="shared" si="14"/>
        <v>0.61666666666666659</v>
      </c>
      <c r="B39" s="52"/>
      <c r="C39" s="10">
        <f t="shared" si="15"/>
        <v>0.61666666666666659</v>
      </c>
      <c r="D39" s="51">
        <f t="shared" si="16"/>
        <v>11.6</v>
      </c>
      <c r="E39" s="52">
        <v>6.9444444444444447E-4</v>
      </c>
      <c r="F39" s="50" t="s">
        <v>102</v>
      </c>
      <c r="G39" s="51"/>
      <c r="H39" s="52"/>
      <c r="I39" s="10"/>
      <c r="J39" s="52"/>
      <c r="K39" s="10"/>
      <c r="M39" s="58">
        <v>0.7</v>
      </c>
    </row>
    <row r="40" spans="1:13" ht="18.75" customHeight="1" x14ac:dyDescent="0.25">
      <c r="A40" s="10">
        <f t="shared" si="14"/>
        <v>0.61874999999999991</v>
      </c>
      <c r="B40" s="52"/>
      <c r="C40" s="10">
        <f t="shared" si="15"/>
        <v>0.61874999999999991</v>
      </c>
      <c r="D40" s="51">
        <f t="shared" si="16"/>
        <v>13.6</v>
      </c>
      <c r="E40" s="52">
        <v>2.0833333333333333E-3</v>
      </c>
      <c r="F40" s="50" t="s">
        <v>103</v>
      </c>
      <c r="G40" s="51"/>
      <c r="H40" s="52"/>
      <c r="I40" s="10"/>
      <c r="J40" s="52"/>
      <c r="K40" s="10"/>
      <c r="M40" s="58">
        <v>2</v>
      </c>
    </row>
    <row r="41" spans="1:13" ht="18.75" customHeight="1" x14ac:dyDescent="0.25">
      <c r="A41" s="10">
        <f t="shared" si="14"/>
        <v>0.62152777777777768</v>
      </c>
      <c r="B41" s="52">
        <v>6.9444444444444447E-4</v>
      </c>
      <c r="C41" s="10">
        <f t="shared" si="15"/>
        <v>0.62222222222222212</v>
      </c>
      <c r="D41" s="51">
        <f t="shared" si="16"/>
        <v>16.600000000000001</v>
      </c>
      <c r="E41" s="52">
        <v>2.7777777777777779E-3</v>
      </c>
      <c r="F41" s="50" t="s">
        <v>104</v>
      </c>
      <c r="G41" s="51"/>
      <c r="H41" s="52"/>
      <c r="I41" s="10"/>
      <c r="J41" s="52"/>
      <c r="K41" s="10"/>
      <c r="M41" s="58">
        <v>3</v>
      </c>
    </row>
    <row r="42" spans="1:13" ht="18.75" customHeight="1" x14ac:dyDescent="0.25">
      <c r="A42" s="10">
        <f t="shared" si="14"/>
        <v>0.62499999999999989</v>
      </c>
      <c r="B42" s="52"/>
      <c r="C42" s="10">
        <f t="shared" si="15"/>
        <v>0.62499999999999989</v>
      </c>
      <c r="D42" s="51">
        <f t="shared" si="16"/>
        <v>19.600000000000001</v>
      </c>
      <c r="E42" s="52">
        <v>2.7777777777777779E-3</v>
      </c>
      <c r="F42" s="50" t="s">
        <v>103</v>
      </c>
      <c r="G42" s="51"/>
      <c r="H42" s="52"/>
      <c r="I42" s="10"/>
      <c r="J42" s="52"/>
      <c r="K42" s="10"/>
      <c r="M42" s="58">
        <v>3</v>
      </c>
    </row>
    <row r="43" spans="1:13" ht="18.75" customHeight="1" x14ac:dyDescent="0.25">
      <c r="A43" s="10">
        <f t="shared" si="14"/>
        <v>0.62708333333333321</v>
      </c>
      <c r="B43" s="52">
        <v>6.9444444444444447E-4</v>
      </c>
      <c r="C43" s="10">
        <f t="shared" si="15"/>
        <v>0.62777777777777766</v>
      </c>
      <c r="D43" s="51">
        <f t="shared" si="16"/>
        <v>21.6</v>
      </c>
      <c r="E43" s="52">
        <v>2.0833333333333333E-3</v>
      </c>
      <c r="F43" s="50" t="s">
        <v>102</v>
      </c>
      <c r="G43" s="53"/>
      <c r="H43" s="52"/>
      <c r="I43" s="10"/>
      <c r="J43" s="52"/>
      <c r="K43" s="10"/>
      <c r="M43" s="58">
        <v>2</v>
      </c>
    </row>
    <row r="44" spans="1:13" ht="18.75" customHeight="1" x14ac:dyDescent="0.25">
      <c r="A44" s="10">
        <f t="shared" si="14"/>
        <v>0.6284722222222221</v>
      </c>
      <c r="B44" s="52"/>
      <c r="C44" s="10">
        <f t="shared" si="15"/>
        <v>0.6284722222222221</v>
      </c>
      <c r="D44" s="51">
        <f t="shared" si="16"/>
        <v>22.6</v>
      </c>
      <c r="E44" s="52">
        <v>6.9444444444444447E-4</v>
      </c>
      <c r="F44" s="50" t="s">
        <v>158</v>
      </c>
      <c r="G44" s="53"/>
      <c r="H44" s="52"/>
      <c r="I44" s="10"/>
      <c r="J44" s="52"/>
      <c r="K44" s="10"/>
      <c r="M44" s="58">
        <v>1</v>
      </c>
    </row>
    <row r="45" spans="1:13" ht="18.75" customHeight="1" x14ac:dyDescent="0.25">
      <c r="A45" s="10">
        <f>C44+E45</f>
        <v>0.63055555555555542</v>
      </c>
      <c r="B45" s="52">
        <v>6.9444444444444447E-4</v>
      </c>
      <c r="C45" s="10">
        <f t="shared" si="15"/>
        <v>0.63124999999999987</v>
      </c>
      <c r="D45" s="51">
        <f t="shared" si="16"/>
        <v>24.6</v>
      </c>
      <c r="E45" s="52">
        <v>2.0833333333333333E-3</v>
      </c>
      <c r="F45" s="50" t="s">
        <v>159</v>
      </c>
      <c r="G45" s="53"/>
      <c r="H45" s="52"/>
      <c r="I45" s="10"/>
      <c r="J45" s="52"/>
      <c r="K45" s="10"/>
      <c r="M45" s="58">
        <v>2</v>
      </c>
    </row>
    <row r="46" spans="1:13" ht="18.75" customHeight="1" x14ac:dyDescent="0.25">
      <c r="A46" s="10"/>
      <c r="B46" s="52"/>
      <c r="C46" s="10"/>
      <c r="D46" s="51"/>
      <c r="E46" s="52"/>
      <c r="F46" s="50" t="s">
        <v>137</v>
      </c>
      <c r="G46" s="53">
        <f t="shared" si="11"/>
        <v>11</v>
      </c>
      <c r="H46" s="52">
        <v>2.7777777777777779E-3</v>
      </c>
      <c r="I46" s="10">
        <f t="shared" ref="I46" si="17">K47+H47</f>
        <v>0.66180555555555554</v>
      </c>
      <c r="J46" s="52">
        <v>6.9444444444444447E-4</v>
      </c>
      <c r="K46" s="10">
        <f t="shared" si="13"/>
        <v>0.66249999999999998</v>
      </c>
      <c r="M46" s="58">
        <v>3</v>
      </c>
    </row>
    <row r="47" spans="1:13" ht="18.75" customHeight="1" x14ac:dyDescent="0.25">
      <c r="A47" s="10"/>
      <c r="B47" s="52"/>
      <c r="C47" s="10"/>
      <c r="D47" s="51"/>
      <c r="E47" s="52"/>
      <c r="F47" s="50" t="s">
        <v>75</v>
      </c>
      <c r="G47" s="53">
        <f t="shared" si="11"/>
        <v>10</v>
      </c>
      <c r="H47" s="52">
        <v>6.9444444444444447E-4</v>
      </c>
      <c r="I47" s="10">
        <f>K48+H48</f>
        <v>0.66111111111111109</v>
      </c>
      <c r="J47" s="52"/>
      <c r="K47" s="10">
        <f t="shared" si="13"/>
        <v>0.66111111111111109</v>
      </c>
      <c r="M47" s="58">
        <v>1</v>
      </c>
    </row>
    <row r="48" spans="1:13" ht="18.75" customHeight="1" x14ac:dyDescent="0.25">
      <c r="A48" s="10">
        <f>C45+E48</f>
        <v>0.63402777777777763</v>
      </c>
      <c r="B48" s="52">
        <v>6.9444444444444447E-4</v>
      </c>
      <c r="C48" s="10">
        <f t="shared" ref="C48:C51" si="18">A48+B48</f>
        <v>0.63472222222222208</v>
      </c>
      <c r="D48" s="51">
        <f>D45+M46</f>
        <v>27.6</v>
      </c>
      <c r="E48" s="52">
        <v>2.7777777777777779E-3</v>
      </c>
      <c r="F48" s="50" t="s">
        <v>138</v>
      </c>
      <c r="G48" s="53">
        <f t="shared" si="11"/>
        <v>9</v>
      </c>
      <c r="H48" s="52">
        <v>6.9444444444444447E-4</v>
      </c>
      <c r="I48" s="10">
        <f t="shared" ref="I48:I50" si="19">K49+H49</f>
        <v>0.65972222222222221</v>
      </c>
      <c r="J48" s="52">
        <v>6.9444444444444447E-4</v>
      </c>
      <c r="K48" s="10">
        <f t="shared" si="13"/>
        <v>0.66041666666666665</v>
      </c>
      <c r="M48" s="58">
        <v>1</v>
      </c>
    </row>
    <row r="49" spans="1:14" ht="18.75" customHeight="1" x14ac:dyDescent="0.25">
      <c r="A49" s="10">
        <f t="shared" ref="A49:A52" si="20">C48+E49</f>
        <v>0.63749999999999984</v>
      </c>
      <c r="B49" s="52">
        <v>6.9444444444444447E-4</v>
      </c>
      <c r="C49" s="10">
        <f t="shared" si="18"/>
        <v>0.63819444444444429</v>
      </c>
      <c r="D49" s="51">
        <f t="shared" ref="D49:D52" si="21">D48+M49</f>
        <v>28.6</v>
      </c>
      <c r="E49" s="52">
        <v>2.7777777777777779E-3</v>
      </c>
      <c r="F49" s="50" t="s">
        <v>139</v>
      </c>
      <c r="G49" s="53">
        <f t="shared" si="11"/>
        <v>8</v>
      </c>
      <c r="H49" s="52">
        <v>2.7777777777777779E-3</v>
      </c>
      <c r="I49" s="10">
        <f t="shared" si="19"/>
        <v>0.65625</v>
      </c>
      <c r="J49" s="52">
        <v>6.9444444444444447E-4</v>
      </c>
      <c r="K49" s="10">
        <f t="shared" si="13"/>
        <v>0.65694444444444444</v>
      </c>
      <c r="M49" s="58">
        <v>1</v>
      </c>
    </row>
    <row r="50" spans="1:14" ht="18.75" customHeight="1" x14ac:dyDescent="0.25">
      <c r="A50" s="10">
        <f t="shared" si="20"/>
        <v>0.6416666666666665</v>
      </c>
      <c r="B50" s="52"/>
      <c r="C50" s="10">
        <f t="shared" si="18"/>
        <v>0.6416666666666665</v>
      </c>
      <c r="D50" s="51">
        <f t="shared" si="21"/>
        <v>31.6</v>
      </c>
      <c r="E50" s="52">
        <v>3.472222222222222E-3</v>
      </c>
      <c r="F50" s="50" t="s">
        <v>140</v>
      </c>
      <c r="G50" s="53">
        <f t="shared" si="11"/>
        <v>5</v>
      </c>
      <c r="H50" s="52">
        <v>3.472222222222222E-3</v>
      </c>
      <c r="I50" s="10">
        <f t="shared" si="19"/>
        <v>0.65208333333333335</v>
      </c>
      <c r="J50" s="52">
        <v>6.9444444444444447E-4</v>
      </c>
      <c r="K50" s="10">
        <f t="shared" si="13"/>
        <v>0.65277777777777779</v>
      </c>
      <c r="M50" s="58">
        <v>3</v>
      </c>
    </row>
    <row r="51" spans="1:14" ht="18.75" customHeight="1" x14ac:dyDescent="0.25">
      <c r="A51" s="10">
        <f t="shared" si="20"/>
        <v>0.64374999999999982</v>
      </c>
      <c r="B51" s="52"/>
      <c r="C51" s="10">
        <f t="shared" si="18"/>
        <v>0.64374999999999982</v>
      </c>
      <c r="D51" s="51">
        <f t="shared" si="21"/>
        <v>34.6</v>
      </c>
      <c r="E51" s="52">
        <v>2.0833333333333333E-3</v>
      </c>
      <c r="F51" s="50" t="s">
        <v>141</v>
      </c>
      <c r="G51" s="53">
        <f t="shared" si="11"/>
        <v>2</v>
      </c>
      <c r="H51" s="52">
        <v>2.0833333333333333E-3</v>
      </c>
      <c r="I51" s="10">
        <f>K52+H52</f>
        <v>0.65</v>
      </c>
      <c r="J51" s="11"/>
      <c r="K51" s="10">
        <f t="shared" si="13"/>
        <v>0.65</v>
      </c>
      <c r="M51" s="58">
        <v>3</v>
      </c>
    </row>
    <row r="52" spans="1:14" ht="18.75" customHeight="1" x14ac:dyDescent="0.25">
      <c r="A52" s="23">
        <f t="shared" si="20"/>
        <v>0.64583333333333315</v>
      </c>
      <c r="B52" s="53"/>
      <c r="C52" s="2"/>
      <c r="D52" s="51">
        <f t="shared" si="21"/>
        <v>36.6</v>
      </c>
      <c r="E52" s="52">
        <v>2.0833333333333333E-3</v>
      </c>
      <c r="F52" s="50" t="s">
        <v>142</v>
      </c>
      <c r="G52" s="53"/>
      <c r="H52" s="52">
        <v>2.0833333333333333E-3</v>
      </c>
      <c r="I52" s="10"/>
      <c r="J52" s="7"/>
      <c r="K52" s="22">
        <v>0.6479166666666667</v>
      </c>
      <c r="M52" s="58">
        <v>2</v>
      </c>
    </row>
    <row r="53" spans="1:14" ht="18.75" x14ac:dyDescent="0.25">
      <c r="A53" s="136" t="s">
        <v>58</v>
      </c>
      <c r="B53" s="136"/>
      <c r="C53" s="137"/>
      <c r="D53" s="64"/>
      <c r="E53" s="60">
        <f>SUM(E32:E52)</f>
        <v>3.6805555555555557E-2</v>
      </c>
      <c r="F53" s="3"/>
      <c r="G53" s="63"/>
      <c r="H53" s="60">
        <f>SUM(H32:H52)</f>
        <v>2.1527777777777778E-2</v>
      </c>
      <c r="I53" s="136" t="s">
        <v>59</v>
      </c>
      <c r="J53" s="136"/>
      <c r="K53" s="137"/>
      <c r="M53" s="93">
        <f>SUM(M32:M52)</f>
        <v>38.6</v>
      </c>
      <c r="N53" s="12"/>
    </row>
    <row r="54" spans="1:14" ht="18.75" customHeight="1" x14ac:dyDescent="0.25">
      <c r="A54" s="10"/>
      <c r="B54" s="7"/>
      <c r="C54" s="22">
        <v>0.2986111111111111</v>
      </c>
      <c r="D54" s="51"/>
      <c r="E54" s="51"/>
      <c r="F54" s="50" t="s">
        <v>16</v>
      </c>
      <c r="G54" s="54">
        <f t="shared" ref="G54:G63" si="22">G55+M55</f>
        <v>26.599999999999998</v>
      </c>
      <c r="H54" s="51"/>
      <c r="I54" s="22">
        <f t="shared" ref="I54:I58" si="23">K55+H55</f>
        <v>0.36249999999999988</v>
      </c>
      <c r="J54" s="7"/>
      <c r="K54" s="10"/>
      <c r="M54" s="58"/>
    </row>
    <row r="55" spans="1:14" ht="18.75" customHeight="1" x14ac:dyDescent="0.25">
      <c r="A55" s="10">
        <f>C54+E55</f>
        <v>0.3</v>
      </c>
      <c r="B55" s="11"/>
      <c r="C55" s="10">
        <f>A55+B55</f>
        <v>0.3</v>
      </c>
      <c r="D55" s="51">
        <f>D54+M55</f>
        <v>1.5</v>
      </c>
      <c r="E55" s="52">
        <v>1.3888888888888889E-3</v>
      </c>
      <c r="F55" s="50" t="s">
        <v>95</v>
      </c>
      <c r="G55" s="51">
        <f t="shared" si="22"/>
        <v>25.099999999999998</v>
      </c>
      <c r="H55" s="52">
        <v>1.3888888888888889E-3</v>
      </c>
      <c r="I55" s="10">
        <f t="shared" si="23"/>
        <v>0.36111111111111099</v>
      </c>
      <c r="J55" s="11"/>
      <c r="K55" s="10">
        <f t="shared" ref="K55:K71" si="24">I55+J55</f>
        <v>0.36111111111111099</v>
      </c>
      <c r="M55" s="58">
        <v>1.5</v>
      </c>
    </row>
    <row r="56" spans="1:14" ht="18.75" customHeight="1" x14ac:dyDescent="0.25">
      <c r="A56" s="10">
        <f t="shared" ref="A56:A72" si="25">C55+E56</f>
        <v>0.30138888888888887</v>
      </c>
      <c r="B56" s="11"/>
      <c r="C56" s="10">
        <f t="shared" ref="C56:C71" si="26">A56+B56</f>
        <v>0.30138888888888887</v>
      </c>
      <c r="D56" s="51">
        <f t="shared" ref="D56:D59" si="27">D55+M56</f>
        <v>3.1</v>
      </c>
      <c r="E56" s="52">
        <v>1.3888888888888889E-3</v>
      </c>
      <c r="F56" s="50" t="s">
        <v>96</v>
      </c>
      <c r="G56" s="51">
        <f t="shared" si="22"/>
        <v>23.499999999999996</v>
      </c>
      <c r="H56" s="52">
        <v>1.3888888888888889E-3</v>
      </c>
      <c r="I56" s="10">
        <f t="shared" si="23"/>
        <v>0.35972222222222211</v>
      </c>
      <c r="J56" s="11"/>
      <c r="K56" s="10">
        <f t="shared" si="24"/>
        <v>0.35972222222222211</v>
      </c>
      <c r="M56" s="58">
        <v>1.6</v>
      </c>
    </row>
    <row r="57" spans="1:14" ht="18.75" customHeight="1" x14ac:dyDescent="0.25">
      <c r="A57" s="10">
        <f t="shared" si="25"/>
        <v>0.30277777777777776</v>
      </c>
      <c r="B57" s="11"/>
      <c r="C57" s="10">
        <f t="shared" si="26"/>
        <v>0.30277777777777776</v>
      </c>
      <c r="D57" s="51">
        <f t="shared" si="27"/>
        <v>4</v>
      </c>
      <c r="E57" s="52">
        <v>1.3888888888888889E-3</v>
      </c>
      <c r="F57" s="50" t="s">
        <v>97</v>
      </c>
      <c r="G57" s="51">
        <f t="shared" si="22"/>
        <v>22.599999999999998</v>
      </c>
      <c r="H57" s="52">
        <v>1.3888888888888889E-3</v>
      </c>
      <c r="I57" s="10">
        <f t="shared" si="23"/>
        <v>0.35833333333333323</v>
      </c>
      <c r="J57" s="52"/>
      <c r="K57" s="10">
        <f t="shared" si="24"/>
        <v>0.35833333333333323</v>
      </c>
      <c r="M57" s="58">
        <v>0.9</v>
      </c>
    </row>
    <row r="58" spans="1:14" ht="18.75" customHeight="1" x14ac:dyDescent="0.25">
      <c r="A58" s="10">
        <f t="shared" si="25"/>
        <v>0.30486111111111108</v>
      </c>
      <c r="B58" s="52">
        <v>6.9444444444444447E-4</v>
      </c>
      <c r="C58" s="10">
        <f t="shared" si="26"/>
        <v>0.30555555555555552</v>
      </c>
      <c r="D58" s="51">
        <f t="shared" si="27"/>
        <v>4.9000000000000004</v>
      </c>
      <c r="E58" s="52">
        <v>2.0833333333333333E-3</v>
      </c>
      <c r="F58" s="50" t="s">
        <v>98</v>
      </c>
      <c r="G58" s="51">
        <f t="shared" si="22"/>
        <v>21.7</v>
      </c>
      <c r="H58" s="52">
        <v>2.0833333333333333E-3</v>
      </c>
      <c r="I58" s="10">
        <f t="shared" si="23"/>
        <v>0.35555555555555546</v>
      </c>
      <c r="J58" s="52">
        <v>6.9444444444444447E-4</v>
      </c>
      <c r="K58" s="10">
        <f t="shared" si="24"/>
        <v>0.3562499999999999</v>
      </c>
      <c r="M58" s="58">
        <v>0.9</v>
      </c>
    </row>
    <row r="59" spans="1:14" ht="18.75" customHeight="1" x14ac:dyDescent="0.25">
      <c r="A59" s="10">
        <f t="shared" si="25"/>
        <v>0.30624999999999997</v>
      </c>
      <c r="B59" s="52"/>
      <c r="C59" s="10">
        <f t="shared" si="26"/>
        <v>0.30624999999999997</v>
      </c>
      <c r="D59" s="51">
        <f t="shared" si="27"/>
        <v>6.4</v>
      </c>
      <c r="E59" s="52">
        <v>6.9444444444444447E-4</v>
      </c>
      <c r="F59" s="50" t="s">
        <v>99</v>
      </c>
      <c r="G59" s="51">
        <f t="shared" si="22"/>
        <v>20.2</v>
      </c>
      <c r="H59" s="52">
        <v>6.9444444444444447E-4</v>
      </c>
      <c r="I59" s="10">
        <f>K60+H60</f>
        <v>0.35486111111111102</v>
      </c>
      <c r="J59" s="52"/>
      <c r="K59" s="10">
        <f t="shared" si="24"/>
        <v>0.35486111111111102</v>
      </c>
      <c r="M59" s="58">
        <v>1.5</v>
      </c>
    </row>
    <row r="60" spans="1:14" ht="18.75" customHeight="1" x14ac:dyDescent="0.25">
      <c r="A60" s="10"/>
      <c r="B60" s="52"/>
      <c r="C60" s="10"/>
      <c r="D60" s="51"/>
      <c r="E60" s="52"/>
      <c r="F60" s="50" t="s">
        <v>100</v>
      </c>
      <c r="G60" s="51">
        <f t="shared" si="22"/>
        <v>19.3</v>
      </c>
      <c r="H60" s="52">
        <v>6.9444444444444447E-4</v>
      </c>
      <c r="I60" s="10">
        <f t="shared" ref="I60:I63" si="28">K61+H61</f>
        <v>0.35347222222222213</v>
      </c>
      <c r="J60" s="52">
        <v>6.9444444444444447E-4</v>
      </c>
      <c r="K60" s="10">
        <f t="shared" si="24"/>
        <v>0.35416666666666657</v>
      </c>
      <c r="M60" s="58">
        <v>0.9</v>
      </c>
    </row>
    <row r="61" spans="1:14" ht="18.75" customHeight="1" x14ac:dyDescent="0.25">
      <c r="A61" s="10"/>
      <c r="B61" s="52"/>
      <c r="C61" s="10"/>
      <c r="D61" s="51"/>
      <c r="E61" s="52"/>
      <c r="F61" s="50" t="s">
        <v>101</v>
      </c>
      <c r="G61" s="51">
        <f t="shared" si="22"/>
        <v>15.7</v>
      </c>
      <c r="H61" s="52">
        <v>2.7777777777777779E-3</v>
      </c>
      <c r="I61" s="10">
        <f t="shared" si="28"/>
        <v>0.35069444444444436</v>
      </c>
      <c r="J61" s="52"/>
      <c r="K61" s="10">
        <f t="shared" si="24"/>
        <v>0.35069444444444436</v>
      </c>
      <c r="M61" s="58">
        <v>3.6</v>
      </c>
    </row>
    <row r="62" spans="1:14" ht="18.75" customHeight="1" x14ac:dyDescent="0.25">
      <c r="A62" s="10"/>
      <c r="B62" s="52"/>
      <c r="C62" s="10"/>
      <c r="D62" s="51"/>
      <c r="E62" s="52"/>
      <c r="F62" s="50" t="s">
        <v>102</v>
      </c>
      <c r="G62" s="51">
        <f t="shared" si="22"/>
        <v>15</v>
      </c>
      <c r="H62" s="52">
        <v>6.9444444444444447E-4</v>
      </c>
      <c r="I62" s="10">
        <f t="shared" si="28"/>
        <v>0.34930555555555548</v>
      </c>
      <c r="J62" s="52">
        <v>6.9444444444444447E-4</v>
      </c>
      <c r="K62" s="10">
        <f t="shared" si="24"/>
        <v>0.34999999999999992</v>
      </c>
      <c r="M62" s="58">
        <v>0.7</v>
      </c>
    </row>
    <row r="63" spans="1:14" ht="18.75" customHeight="1" x14ac:dyDescent="0.25">
      <c r="A63" s="10"/>
      <c r="B63" s="52"/>
      <c r="C63" s="10"/>
      <c r="D63" s="51"/>
      <c r="E63" s="52"/>
      <c r="F63" s="50" t="s">
        <v>158</v>
      </c>
      <c r="G63" s="53">
        <f t="shared" si="22"/>
        <v>14</v>
      </c>
      <c r="H63" s="52">
        <v>6.9444444444444447E-4</v>
      </c>
      <c r="I63" s="10">
        <f t="shared" si="28"/>
        <v>0.34861111111111104</v>
      </c>
      <c r="J63" s="52"/>
      <c r="K63" s="10">
        <f t="shared" si="24"/>
        <v>0.34861111111111104</v>
      </c>
      <c r="M63" s="58">
        <v>1</v>
      </c>
    </row>
    <row r="64" spans="1:14" ht="18.75" customHeight="1" x14ac:dyDescent="0.25">
      <c r="A64" s="10"/>
      <c r="B64" s="52"/>
      <c r="C64" s="10"/>
      <c r="D64" s="51"/>
      <c r="E64" s="52"/>
      <c r="F64" s="50" t="s">
        <v>159</v>
      </c>
      <c r="G64" s="51">
        <f>G67+M67</f>
        <v>12</v>
      </c>
      <c r="H64" s="52">
        <v>2.0833333333333333E-3</v>
      </c>
      <c r="I64" s="10">
        <f>K67+H67</f>
        <v>0.34583333333333327</v>
      </c>
      <c r="J64" s="52">
        <v>6.9444444444444447E-4</v>
      </c>
      <c r="K64" s="10">
        <f t="shared" si="24"/>
        <v>0.34652777777777771</v>
      </c>
      <c r="M64" s="58">
        <v>2</v>
      </c>
    </row>
    <row r="65" spans="1:14" ht="18.75" customHeight="1" x14ac:dyDescent="0.25">
      <c r="A65" s="10">
        <f>C59+E65</f>
        <v>0.30902777777777773</v>
      </c>
      <c r="B65" s="52">
        <v>6.9444444444444447E-4</v>
      </c>
      <c r="C65" s="10">
        <f t="shared" ref="C65:C66" si="29">A65+B65</f>
        <v>0.30972222222222218</v>
      </c>
      <c r="D65" s="51">
        <f>D59+M65</f>
        <v>9.4</v>
      </c>
      <c r="E65" s="52">
        <v>2.7777777777777779E-3</v>
      </c>
      <c r="F65" s="50" t="s">
        <v>137</v>
      </c>
      <c r="G65" s="53"/>
      <c r="H65" s="52"/>
      <c r="I65" s="10"/>
      <c r="J65" s="52"/>
      <c r="K65" s="10"/>
      <c r="M65" s="58">
        <v>3</v>
      </c>
    </row>
    <row r="66" spans="1:14" ht="18.75" customHeight="1" x14ac:dyDescent="0.25">
      <c r="A66" s="10">
        <f t="shared" si="25"/>
        <v>0.31041666666666662</v>
      </c>
      <c r="B66" s="52"/>
      <c r="C66" s="10">
        <f t="shared" si="29"/>
        <v>0.31041666666666662</v>
      </c>
      <c r="D66" s="51">
        <f>D65+M66</f>
        <v>10.4</v>
      </c>
      <c r="E66" s="52">
        <v>6.9444444444444447E-4</v>
      </c>
      <c r="F66" s="50" t="s">
        <v>75</v>
      </c>
      <c r="G66" s="53"/>
      <c r="H66" s="52"/>
      <c r="I66" s="10"/>
      <c r="J66" s="52"/>
      <c r="K66" s="10"/>
      <c r="M66" s="58">
        <v>1</v>
      </c>
    </row>
    <row r="67" spans="1:14" ht="18.75" customHeight="1" x14ac:dyDescent="0.25">
      <c r="A67" s="10">
        <f t="shared" si="25"/>
        <v>0.31111111111111106</v>
      </c>
      <c r="B67" s="52">
        <v>6.9444444444444447E-4</v>
      </c>
      <c r="C67" s="10">
        <f t="shared" si="26"/>
        <v>0.3118055555555555</v>
      </c>
      <c r="D67" s="51">
        <f t="shared" ref="D67:D72" si="30">D66+M67</f>
        <v>11.4</v>
      </c>
      <c r="E67" s="52">
        <v>6.9444444444444447E-4</v>
      </c>
      <c r="F67" s="50" t="s">
        <v>138</v>
      </c>
      <c r="G67" s="51">
        <f>G68+M68</f>
        <v>11</v>
      </c>
      <c r="H67" s="52">
        <v>2.7777777777777779E-3</v>
      </c>
      <c r="I67" s="10">
        <f>K68+H68</f>
        <v>0.34236111111111106</v>
      </c>
      <c r="J67" s="52">
        <v>6.9444444444444447E-4</v>
      </c>
      <c r="K67" s="10">
        <f t="shared" si="24"/>
        <v>0.3430555555555555</v>
      </c>
      <c r="M67" s="58">
        <v>1</v>
      </c>
    </row>
    <row r="68" spans="1:14" ht="18.75" customHeight="1" x14ac:dyDescent="0.25">
      <c r="A68" s="10"/>
      <c r="B68" s="52"/>
      <c r="C68" s="10"/>
      <c r="D68" s="51"/>
      <c r="E68" s="52"/>
      <c r="F68" s="50" t="s">
        <v>160</v>
      </c>
      <c r="G68" s="53">
        <f t="shared" ref="G68:G70" si="31">G69+M69</f>
        <v>10</v>
      </c>
      <c r="H68" s="52">
        <v>2.0833333333333333E-3</v>
      </c>
      <c r="I68" s="10">
        <f>K69+H69</f>
        <v>0.33958333333333329</v>
      </c>
      <c r="J68" s="52">
        <v>6.9444444444444447E-4</v>
      </c>
      <c r="K68" s="10">
        <f t="shared" si="24"/>
        <v>0.34027777777777773</v>
      </c>
      <c r="M68" s="58">
        <v>1</v>
      </c>
    </row>
    <row r="69" spans="1:14" ht="18.75" customHeight="1" x14ac:dyDescent="0.25">
      <c r="A69" s="10">
        <f>C67+E69</f>
        <v>0.31458333333333327</v>
      </c>
      <c r="B69" s="52">
        <v>6.9444444444444447E-4</v>
      </c>
      <c r="C69" s="10">
        <f t="shared" si="26"/>
        <v>0.31527777777777771</v>
      </c>
      <c r="D69" s="51">
        <f>D67+M69</f>
        <v>14.4</v>
      </c>
      <c r="E69" s="52">
        <v>2.7777777777777779E-3</v>
      </c>
      <c r="F69" s="50" t="s">
        <v>139</v>
      </c>
      <c r="G69" s="53">
        <f t="shared" si="31"/>
        <v>7</v>
      </c>
      <c r="H69" s="52">
        <v>5.5555555555555558E-3</v>
      </c>
      <c r="I69" s="10">
        <f t="shared" ref="I69:I70" si="32">K70+H70</f>
        <v>0.33333333333333331</v>
      </c>
      <c r="J69" s="52">
        <v>6.9444444444444447E-4</v>
      </c>
      <c r="K69" s="10">
        <f t="shared" si="24"/>
        <v>0.33402777777777776</v>
      </c>
      <c r="M69" s="58">
        <v>3</v>
      </c>
    </row>
    <row r="70" spans="1:14" ht="18.75" customHeight="1" x14ac:dyDescent="0.25">
      <c r="A70" s="10">
        <f t="shared" si="25"/>
        <v>0.31874999999999992</v>
      </c>
      <c r="B70" s="11"/>
      <c r="C70" s="10">
        <f t="shared" si="26"/>
        <v>0.31874999999999992</v>
      </c>
      <c r="D70" s="51">
        <f t="shared" si="30"/>
        <v>17.399999999999999</v>
      </c>
      <c r="E70" s="52">
        <v>3.472222222222222E-3</v>
      </c>
      <c r="F70" s="50" t="s">
        <v>140</v>
      </c>
      <c r="G70" s="53">
        <f t="shared" si="31"/>
        <v>4</v>
      </c>
      <c r="H70" s="52">
        <v>3.472222222222222E-3</v>
      </c>
      <c r="I70" s="10">
        <f t="shared" si="32"/>
        <v>0.32916666666666666</v>
      </c>
      <c r="J70" s="52">
        <v>6.9444444444444447E-4</v>
      </c>
      <c r="K70" s="10">
        <f t="shared" si="24"/>
        <v>0.3298611111111111</v>
      </c>
      <c r="M70" s="58">
        <v>3</v>
      </c>
    </row>
    <row r="71" spans="1:14" ht="18.75" customHeight="1" x14ac:dyDescent="0.25">
      <c r="A71" s="10">
        <f t="shared" si="25"/>
        <v>0.32083333333333325</v>
      </c>
      <c r="B71" s="11"/>
      <c r="C71" s="10">
        <f t="shared" si="26"/>
        <v>0.32083333333333325</v>
      </c>
      <c r="D71" s="51">
        <f t="shared" si="30"/>
        <v>19.399999999999999</v>
      </c>
      <c r="E71" s="52">
        <v>2.0833333333333333E-3</v>
      </c>
      <c r="F71" s="50" t="s">
        <v>141</v>
      </c>
      <c r="G71" s="51">
        <f>G72+M72</f>
        <v>2</v>
      </c>
      <c r="H71" s="52">
        <v>2.0833333333333333E-3</v>
      </c>
      <c r="I71" s="10">
        <f>K72+H72</f>
        <v>0.32708333333333334</v>
      </c>
      <c r="J71" s="11"/>
      <c r="K71" s="10">
        <f t="shared" si="24"/>
        <v>0.32708333333333334</v>
      </c>
      <c r="M71" s="58">
        <v>2</v>
      </c>
    </row>
    <row r="72" spans="1:14" ht="18.75" customHeight="1" x14ac:dyDescent="0.25">
      <c r="A72" s="23">
        <f t="shared" si="25"/>
        <v>0.32291666666666657</v>
      </c>
      <c r="B72" s="7"/>
      <c r="C72" s="2"/>
      <c r="D72" s="51">
        <f t="shared" si="30"/>
        <v>21.4</v>
      </c>
      <c r="E72" s="52">
        <v>2.0833333333333333E-3</v>
      </c>
      <c r="F72" s="50" t="s">
        <v>142</v>
      </c>
      <c r="G72" s="53"/>
      <c r="H72" s="52">
        <v>2.0833333333333333E-3</v>
      </c>
      <c r="I72" s="10"/>
      <c r="J72" s="7"/>
      <c r="K72" s="22">
        <v>0.32500000000000001</v>
      </c>
      <c r="M72" s="58">
        <v>2</v>
      </c>
    </row>
    <row r="73" spans="1:14" ht="18.75" x14ac:dyDescent="0.25">
      <c r="A73" s="138" t="s">
        <v>60</v>
      </c>
      <c r="B73" s="139"/>
      <c r="C73" s="139"/>
      <c r="D73" s="64"/>
      <c r="E73" s="60">
        <f>SUM(E55:E72)</f>
        <v>2.1527777777777778E-2</v>
      </c>
      <c r="F73" s="3"/>
      <c r="G73" s="63"/>
      <c r="H73" s="60">
        <f>SUM(H55:H72)</f>
        <v>3.1944444444444442E-2</v>
      </c>
      <c r="I73" s="138" t="s">
        <v>91</v>
      </c>
      <c r="J73" s="140"/>
      <c r="K73" s="140"/>
      <c r="M73" s="93">
        <f>SUM(M55:M72)</f>
        <v>30.6</v>
      </c>
      <c r="N73" s="12"/>
    </row>
    <row r="74" spans="1:14" ht="18.75" customHeight="1" x14ac:dyDescent="0.25">
      <c r="A74" s="10"/>
      <c r="B74" s="7"/>
      <c r="C74" s="22">
        <v>0.60416666666666663</v>
      </c>
      <c r="D74" s="51"/>
      <c r="E74" s="51"/>
      <c r="F74" s="50" t="s">
        <v>16</v>
      </c>
      <c r="G74" s="51">
        <f t="shared" ref="G74:G83" si="33">G75+M75</f>
        <v>25.599999999999998</v>
      </c>
      <c r="H74" s="51"/>
      <c r="I74" s="23">
        <f t="shared" ref="I74:I78" si="34">K75+H75</f>
        <v>0.66666666666666652</v>
      </c>
      <c r="J74" s="7"/>
      <c r="K74" s="10"/>
      <c r="M74" s="58"/>
    </row>
    <row r="75" spans="1:14" ht="18.75" customHeight="1" x14ac:dyDescent="0.25">
      <c r="A75" s="10">
        <f>C74+E75</f>
        <v>0.60555555555555551</v>
      </c>
      <c r="B75" s="11"/>
      <c r="C75" s="10">
        <f>A75+B75</f>
        <v>0.60555555555555551</v>
      </c>
      <c r="D75" s="51">
        <f>D74+M75</f>
        <v>1.5</v>
      </c>
      <c r="E75" s="52">
        <v>1.3888888888888889E-3</v>
      </c>
      <c r="F75" s="50" t="s">
        <v>95</v>
      </c>
      <c r="G75" s="51">
        <f t="shared" si="33"/>
        <v>24.099999999999998</v>
      </c>
      <c r="H75" s="52">
        <v>1.3888888888888889E-3</v>
      </c>
      <c r="I75" s="10">
        <f t="shared" si="34"/>
        <v>0.66527777777777763</v>
      </c>
      <c r="J75" s="11"/>
      <c r="K75" s="10">
        <f t="shared" ref="K75:K84" si="35">I75+J75</f>
        <v>0.66527777777777763</v>
      </c>
      <c r="M75" s="58">
        <v>1.5</v>
      </c>
    </row>
    <row r="76" spans="1:14" ht="18.75" customHeight="1" x14ac:dyDescent="0.25">
      <c r="A76" s="10">
        <f t="shared" ref="A76:A79" si="36">C75+E76</f>
        <v>0.6069444444444444</v>
      </c>
      <c r="B76" s="11"/>
      <c r="C76" s="10">
        <f t="shared" ref="C76:C79" si="37">A76+B76</f>
        <v>0.6069444444444444</v>
      </c>
      <c r="D76" s="51">
        <f t="shared" ref="D76:D79" si="38">D75+M76</f>
        <v>3.1</v>
      </c>
      <c r="E76" s="52">
        <v>1.3888888888888889E-3</v>
      </c>
      <c r="F76" s="50" t="s">
        <v>96</v>
      </c>
      <c r="G76" s="51">
        <f t="shared" si="33"/>
        <v>22.499999999999996</v>
      </c>
      <c r="H76" s="52">
        <v>1.3888888888888889E-3</v>
      </c>
      <c r="I76" s="10">
        <f t="shared" si="34"/>
        <v>0.66388888888888875</v>
      </c>
      <c r="J76" s="11"/>
      <c r="K76" s="10">
        <f t="shared" si="35"/>
        <v>0.66388888888888875</v>
      </c>
      <c r="M76" s="58">
        <v>1.6</v>
      </c>
    </row>
    <row r="77" spans="1:14" ht="18.75" customHeight="1" x14ac:dyDescent="0.25">
      <c r="A77" s="10">
        <f t="shared" si="36"/>
        <v>0.60833333333333328</v>
      </c>
      <c r="B77" s="11"/>
      <c r="C77" s="10">
        <f t="shared" si="37"/>
        <v>0.60833333333333328</v>
      </c>
      <c r="D77" s="51">
        <f t="shared" si="38"/>
        <v>4</v>
      </c>
      <c r="E77" s="52">
        <v>1.3888888888888889E-3</v>
      </c>
      <c r="F77" s="50" t="s">
        <v>97</v>
      </c>
      <c r="G77" s="51">
        <f t="shared" si="33"/>
        <v>21.599999999999998</v>
      </c>
      <c r="H77" s="52">
        <v>1.3888888888888889E-3</v>
      </c>
      <c r="I77" s="10">
        <f t="shared" si="34"/>
        <v>0.66249999999999987</v>
      </c>
      <c r="J77" s="11"/>
      <c r="K77" s="10">
        <f t="shared" si="35"/>
        <v>0.66249999999999987</v>
      </c>
      <c r="M77" s="58">
        <v>0.9</v>
      </c>
    </row>
    <row r="78" spans="1:14" ht="18.75" customHeight="1" x14ac:dyDescent="0.25">
      <c r="A78" s="10">
        <f t="shared" si="36"/>
        <v>0.61041666666666661</v>
      </c>
      <c r="B78" s="52">
        <v>6.9444444444444447E-4</v>
      </c>
      <c r="C78" s="10">
        <f t="shared" si="37"/>
        <v>0.61111111111111105</v>
      </c>
      <c r="D78" s="51">
        <f t="shared" si="38"/>
        <v>4.9000000000000004</v>
      </c>
      <c r="E78" s="52">
        <v>2.0833333333333333E-3</v>
      </c>
      <c r="F78" s="50" t="s">
        <v>98</v>
      </c>
      <c r="G78" s="51">
        <f t="shared" si="33"/>
        <v>20.7</v>
      </c>
      <c r="H78" s="52">
        <v>2.0833333333333333E-3</v>
      </c>
      <c r="I78" s="10">
        <f t="shared" si="34"/>
        <v>0.6597222222222221</v>
      </c>
      <c r="J78" s="52">
        <v>6.9444444444444447E-4</v>
      </c>
      <c r="K78" s="10">
        <f t="shared" si="35"/>
        <v>0.66041666666666654</v>
      </c>
      <c r="M78" s="58">
        <v>0.9</v>
      </c>
    </row>
    <row r="79" spans="1:14" ht="18.75" customHeight="1" x14ac:dyDescent="0.25">
      <c r="A79" s="10">
        <f t="shared" si="36"/>
        <v>0.61180555555555549</v>
      </c>
      <c r="B79" s="52"/>
      <c r="C79" s="10">
        <f t="shared" si="37"/>
        <v>0.61180555555555549</v>
      </c>
      <c r="D79" s="51">
        <f t="shared" si="38"/>
        <v>6.4</v>
      </c>
      <c r="E79" s="52">
        <v>6.9444444444444447E-4</v>
      </c>
      <c r="F79" s="50" t="s">
        <v>99</v>
      </c>
      <c r="G79" s="51">
        <f t="shared" si="33"/>
        <v>19.2</v>
      </c>
      <c r="H79" s="52">
        <v>6.9444444444444447E-4</v>
      </c>
      <c r="I79" s="10">
        <f>K80+H80</f>
        <v>0.65902777777777766</v>
      </c>
      <c r="J79" s="52"/>
      <c r="K79" s="10">
        <f t="shared" si="35"/>
        <v>0.65902777777777766</v>
      </c>
      <c r="M79" s="58">
        <v>1.5</v>
      </c>
    </row>
    <row r="80" spans="1:14" ht="18.75" customHeight="1" x14ac:dyDescent="0.25">
      <c r="A80" s="10"/>
      <c r="B80" s="52"/>
      <c r="C80" s="10"/>
      <c r="D80" s="51"/>
      <c r="E80" s="52"/>
      <c r="F80" s="50" t="s">
        <v>100</v>
      </c>
      <c r="G80" s="51">
        <f t="shared" si="33"/>
        <v>18.3</v>
      </c>
      <c r="H80" s="52">
        <v>6.9444444444444447E-4</v>
      </c>
      <c r="I80" s="10">
        <f t="shared" ref="I80:I83" si="39">K81+H81</f>
        <v>0.65763888888888877</v>
      </c>
      <c r="J80" s="52">
        <v>6.9444444444444447E-4</v>
      </c>
      <c r="K80" s="10">
        <f t="shared" si="35"/>
        <v>0.65833333333333321</v>
      </c>
      <c r="M80" s="58">
        <v>0.9</v>
      </c>
    </row>
    <row r="81" spans="1:14" ht="18.75" customHeight="1" x14ac:dyDescent="0.25">
      <c r="A81" s="10"/>
      <c r="B81" s="52"/>
      <c r="C81" s="10"/>
      <c r="D81" s="51"/>
      <c r="E81" s="52"/>
      <c r="F81" s="50" t="s">
        <v>101</v>
      </c>
      <c r="G81" s="51">
        <f t="shared" si="33"/>
        <v>14.7</v>
      </c>
      <c r="H81" s="52">
        <v>2.7777777777777779E-3</v>
      </c>
      <c r="I81" s="10">
        <f t="shared" si="39"/>
        <v>0.65486111111111101</v>
      </c>
      <c r="J81" s="52"/>
      <c r="K81" s="10">
        <f t="shared" si="35"/>
        <v>0.65486111111111101</v>
      </c>
      <c r="M81" s="58">
        <v>3.6</v>
      </c>
    </row>
    <row r="82" spans="1:14" ht="18.75" customHeight="1" x14ac:dyDescent="0.25">
      <c r="A82" s="10"/>
      <c r="B82" s="52"/>
      <c r="C82" s="10"/>
      <c r="D82" s="51"/>
      <c r="E82" s="52"/>
      <c r="F82" s="50" t="s">
        <v>102</v>
      </c>
      <c r="G82" s="51">
        <f t="shared" si="33"/>
        <v>14</v>
      </c>
      <c r="H82" s="52">
        <v>6.9444444444444447E-4</v>
      </c>
      <c r="I82" s="10">
        <f t="shared" si="39"/>
        <v>0.65347222222222212</v>
      </c>
      <c r="J82" s="52">
        <v>6.9444444444444447E-4</v>
      </c>
      <c r="K82" s="10">
        <f t="shared" si="35"/>
        <v>0.65416666666666656</v>
      </c>
      <c r="M82" s="58">
        <v>0.7</v>
      </c>
    </row>
    <row r="83" spans="1:14" ht="18.75" customHeight="1" x14ac:dyDescent="0.25">
      <c r="A83" s="10"/>
      <c r="B83" s="52"/>
      <c r="C83" s="10"/>
      <c r="D83" s="51"/>
      <c r="E83" s="52"/>
      <c r="F83" s="50" t="s">
        <v>158</v>
      </c>
      <c r="G83" s="53">
        <f t="shared" si="33"/>
        <v>13</v>
      </c>
      <c r="H83" s="52">
        <v>6.9444444444444447E-4</v>
      </c>
      <c r="I83" s="10">
        <f t="shared" si="39"/>
        <v>0.65277777777777768</v>
      </c>
      <c r="J83" s="52"/>
      <c r="K83" s="10">
        <f t="shared" si="35"/>
        <v>0.65277777777777768</v>
      </c>
      <c r="M83" s="58">
        <v>1</v>
      </c>
    </row>
    <row r="84" spans="1:14" ht="18.75" customHeight="1" x14ac:dyDescent="0.25">
      <c r="A84" s="10"/>
      <c r="B84" s="52"/>
      <c r="C84" s="10"/>
      <c r="D84" s="51"/>
      <c r="E84" s="52"/>
      <c r="F84" s="50" t="s">
        <v>159</v>
      </c>
      <c r="G84" s="51">
        <f>G87+M87</f>
        <v>11</v>
      </c>
      <c r="H84" s="52">
        <v>2.0833333333333333E-3</v>
      </c>
      <c r="I84" s="10">
        <f>K87+H87</f>
        <v>0.65069444444444435</v>
      </c>
      <c r="J84" s="52"/>
      <c r="K84" s="10">
        <f t="shared" si="35"/>
        <v>0.65069444444444435</v>
      </c>
      <c r="M84" s="58">
        <v>2</v>
      </c>
    </row>
    <row r="85" spans="1:14" ht="18.75" customHeight="1" x14ac:dyDescent="0.25">
      <c r="A85" s="10">
        <f>C79+E85</f>
        <v>0.61458333333333326</v>
      </c>
      <c r="B85" s="52">
        <v>6.9444444444444447E-4</v>
      </c>
      <c r="C85" s="10">
        <f t="shared" ref="C85:C91" si="40">A85+B85</f>
        <v>0.6152777777777777</v>
      </c>
      <c r="D85" s="51">
        <f>D79+M85</f>
        <v>9.4</v>
      </c>
      <c r="E85" s="52">
        <v>2.7777777777777779E-3</v>
      </c>
      <c r="F85" s="50" t="s">
        <v>137</v>
      </c>
      <c r="G85" s="53"/>
      <c r="H85" s="52"/>
      <c r="I85" s="10"/>
      <c r="J85" s="52"/>
      <c r="K85" s="10"/>
      <c r="M85" s="58">
        <v>3</v>
      </c>
    </row>
    <row r="86" spans="1:14" ht="18.75" customHeight="1" x14ac:dyDescent="0.25">
      <c r="A86" s="10">
        <f t="shared" ref="A86:A92" si="41">C85+E86</f>
        <v>0.61597222222222214</v>
      </c>
      <c r="B86" s="52"/>
      <c r="C86" s="10">
        <f t="shared" si="40"/>
        <v>0.61597222222222214</v>
      </c>
      <c r="D86" s="51">
        <f>D85+M86</f>
        <v>10.4</v>
      </c>
      <c r="E86" s="52">
        <v>6.9444444444444447E-4</v>
      </c>
      <c r="F86" s="50" t="s">
        <v>75</v>
      </c>
      <c r="G86" s="53"/>
      <c r="H86" s="52"/>
      <c r="I86" s="10"/>
      <c r="J86" s="52"/>
      <c r="K86" s="10"/>
      <c r="M86" s="58">
        <v>1</v>
      </c>
    </row>
    <row r="87" spans="1:14" ht="18.75" customHeight="1" x14ac:dyDescent="0.25">
      <c r="A87" s="10">
        <f t="shared" si="41"/>
        <v>0.61666666666666659</v>
      </c>
      <c r="B87" s="52">
        <v>6.9444444444444447E-4</v>
      </c>
      <c r="C87" s="10">
        <f t="shared" si="40"/>
        <v>0.61736111111111103</v>
      </c>
      <c r="D87" s="51">
        <f t="shared" ref="D87:D92" si="42">D86+M87</f>
        <v>11.4</v>
      </c>
      <c r="E87" s="52">
        <v>6.9444444444444447E-4</v>
      </c>
      <c r="F87" s="50" t="s">
        <v>138</v>
      </c>
      <c r="G87" s="51">
        <f>G89+M89</f>
        <v>10</v>
      </c>
      <c r="H87" s="52">
        <v>2.7777777777777779E-3</v>
      </c>
      <c r="I87" s="10">
        <f>K89+H89</f>
        <v>0.64722222222222214</v>
      </c>
      <c r="J87" s="52">
        <v>6.9444444444444447E-4</v>
      </c>
      <c r="K87" s="10">
        <f t="shared" ref="K87:K91" si="43">I87+J87</f>
        <v>0.64791666666666659</v>
      </c>
      <c r="M87" s="58">
        <v>1</v>
      </c>
    </row>
    <row r="88" spans="1:14" ht="18.75" customHeight="1" x14ac:dyDescent="0.25">
      <c r="A88" s="10">
        <f t="shared" si="41"/>
        <v>0.61944444444444435</v>
      </c>
      <c r="B88" s="52">
        <v>6.9444444444444447E-4</v>
      </c>
      <c r="C88" s="10">
        <f t="shared" si="40"/>
        <v>0.6201388888888888</v>
      </c>
      <c r="D88" s="51">
        <f t="shared" si="42"/>
        <v>12.4</v>
      </c>
      <c r="E88" s="52">
        <v>2.0833333333333333E-3</v>
      </c>
      <c r="F88" s="50" t="s">
        <v>160</v>
      </c>
      <c r="G88" s="53"/>
      <c r="H88" s="52"/>
      <c r="I88" s="10"/>
      <c r="J88" s="52"/>
      <c r="K88" s="10"/>
      <c r="M88" s="58">
        <v>1</v>
      </c>
    </row>
    <row r="89" spans="1:14" ht="18.75" customHeight="1" x14ac:dyDescent="0.25">
      <c r="A89" s="10">
        <f t="shared" si="41"/>
        <v>0.62569444444444433</v>
      </c>
      <c r="B89" s="52">
        <v>6.9444444444444447E-4</v>
      </c>
      <c r="C89" s="10">
        <f t="shared" si="40"/>
        <v>0.62638888888888877</v>
      </c>
      <c r="D89" s="51">
        <f t="shared" si="42"/>
        <v>15.4</v>
      </c>
      <c r="E89" s="52">
        <v>5.5555555555555558E-3</v>
      </c>
      <c r="F89" s="50" t="s">
        <v>139</v>
      </c>
      <c r="G89" s="53">
        <f t="shared" ref="G89:G90" si="44">G90+M90</f>
        <v>7</v>
      </c>
      <c r="H89" s="52">
        <v>2.7777777777777779E-3</v>
      </c>
      <c r="I89" s="10">
        <f t="shared" ref="I89:I90" si="45">K90+H90</f>
        <v>0.64374999999999993</v>
      </c>
      <c r="J89" s="52">
        <v>6.9444444444444447E-4</v>
      </c>
      <c r="K89" s="10">
        <f t="shared" si="43"/>
        <v>0.64444444444444438</v>
      </c>
      <c r="M89" s="58">
        <v>3</v>
      </c>
    </row>
    <row r="90" spans="1:14" ht="18.75" customHeight="1" x14ac:dyDescent="0.25">
      <c r="A90" s="10">
        <f t="shared" si="41"/>
        <v>0.62986111111111098</v>
      </c>
      <c r="B90" s="52"/>
      <c r="C90" s="10">
        <f t="shared" si="40"/>
        <v>0.62986111111111098</v>
      </c>
      <c r="D90" s="51">
        <f t="shared" si="42"/>
        <v>18.399999999999999</v>
      </c>
      <c r="E90" s="52">
        <v>3.472222222222222E-3</v>
      </c>
      <c r="F90" s="50" t="s">
        <v>140</v>
      </c>
      <c r="G90" s="53">
        <f t="shared" si="44"/>
        <v>4</v>
      </c>
      <c r="H90" s="52">
        <v>3.472222222222222E-3</v>
      </c>
      <c r="I90" s="10">
        <f t="shared" si="45"/>
        <v>0.63958333333333328</v>
      </c>
      <c r="J90" s="52">
        <v>6.9444444444444447E-4</v>
      </c>
      <c r="K90" s="10">
        <f t="shared" si="43"/>
        <v>0.64027777777777772</v>
      </c>
      <c r="M90" s="58">
        <v>3</v>
      </c>
    </row>
    <row r="91" spans="1:14" ht="18.75" customHeight="1" x14ac:dyDescent="0.25">
      <c r="A91" s="10">
        <f t="shared" si="41"/>
        <v>0.63194444444444431</v>
      </c>
      <c r="B91" s="11"/>
      <c r="C91" s="10">
        <f t="shared" si="40"/>
        <v>0.63194444444444431</v>
      </c>
      <c r="D91" s="51">
        <f t="shared" si="42"/>
        <v>20.399999999999999</v>
      </c>
      <c r="E91" s="52">
        <v>2.0833333333333333E-3</v>
      </c>
      <c r="F91" s="50" t="s">
        <v>141</v>
      </c>
      <c r="G91" s="51">
        <f>G92+M92</f>
        <v>2</v>
      </c>
      <c r="H91" s="52">
        <v>2.0833333333333333E-3</v>
      </c>
      <c r="I91" s="10">
        <f>K92+H92</f>
        <v>0.63749999999999996</v>
      </c>
      <c r="J91" s="11"/>
      <c r="K91" s="10">
        <f t="shared" si="43"/>
        <v>0.63749999999999996</v>
      </c>
      <c r="M91" s="58">
        <v>2</v>
      </c>
    </row>
    <row r="92" spans="1:14" ht="18.75" customHeight="1" x14ac:dyDescent="0.25">
      <c r="A92" s="23">
        <f t="shared" si="41"/>
        <v>0.63402777777777763</v>
      </c>
      <c r="B92" s="7"/>
      <c r="C92" s="2"/>
      <c r="D92" s="51">
        <f t="shared" si="42"/>
        <v>22.4</v>
      </c>
      <c r="E92" s="52">
        <v>2.0833333333333333E-3</v>
      </c>
      <c r="F92" s="50" t="s">
        <v>142</v>
      </c>
      <c r="G92" s="53"/>
      <c r="H92" s="52">
        <v>2.0833333333333333E-3</v>
      </c>
      <c r="I92" s="10"/>
      <c r="J92" s="7"/>
      <c r="K92" s="22">
        <v>0.63541666666666663</v>
      </c>
      <c r="M92" s="58">
        <v>2</v>
      </c>
    </row>
    <row r="93" spans="1:14" ht="18.75" x14ac:dyDescent="0.25">
      <c r="A93" s="138"/>
      <c r="B93" s="139"/>
      <c r="C93" s="139"/>
      <c r="D93" s="64"/>
      <c r="E93" s="60">
        <f>SUM(E75:E92)</f>
        <v>2.6388888888888885E-2</v>
      </c>
      <c r="F93" s="3"/>
      <c r="G93" s="63"/>
      <c r="H93" s="60">
        <f>SUM(H75:H92)</f>
        <v>2.7083333333333334E-2</v>
      </c>
      <c r="I93" s="138"/>
      <c r="J93" s="140"/>
      <c r="K93" s="140"/>
      <c r="M93" s="93">
        <f>SUM(M75:M92)</f>
        <v>30.6</v>
      </c>
      <c r="N93" s="12"/>
    </row>
    <row r="94" spans="1:14" ht="18.75" x14ac:dyDescent="0.25">
      <c r="A94" s="46"/>
      <c r="B94" s="47"/>
      <c r="C94" s="47"/>
      <c r="D94" s="48"/>
      <c r="E94" s="100"/>
      <c r="F94" s="3"/>
      <c r="G94" s="63"/>
      <c r="H94" s="60"/>
      <c r="I94" s="46"/>
      <c r="J94" s="48"/>
      <c r="K94" s="48"/>
      <c r="M94" s="93"/>
      <c r="N94" s="12"/>
    </row>
  </sheetData>
  <mergeCells count="27">
    <mergeCell ref="A7:C7"/>
    <mergeCell ref="I7:K7"/>
    <mergeCell ref="A30:C30"/>
    <mergeCell ref="I30:K30"/>
    <mergeCell ref="A53:C53"/>
    <mergeCell ref="I53:K53"/>
    <mergeCell ref="D6:D7"/>
    <mergeCell ref="E6:E7"/>
    <mergeCell ref="F6:F7"/>
    <mergeCell ref="G6:G7"/>
    <mergeCell ref="H6:H7"/>
    <mergeCell ref="A73:C73"/>
    <mergeCell ref="I73:K73"/>
    <mergeCell ref="A93:C93"/>
    <mergeCell ref="I93:K93"/>
    <mergeCell ref="A1:K1"/>
    <mergeCell ref="A2:K2"/>
    <mergeCell ref="A4:C4"/>
    <mergeCell ref="D4:E4"/>
    <mergeCell ref="F4:G4"/>
    <mergeCell ref="H4:I4"/>
    <mergeCell ref="J4:K4"/>
    <mergeCell ref="A5:C5"/>
    <mergeCell ref="D5:E5"/>
    <mergeCell ref="F5:G5"/>
    <mergeCell ref="H5:I5"/>
    <mergeCell ref="J5:K5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7"/>
  <sheetViews>
    <sheetView topLeftCell="A49" workbookViewId="0">
      <selection activeCell="D5" sqref="D5:E5"/>
    </sheetView>
  </sheetViews>
  <sheetFormatPr defaultRowHeight="15" x14ac:dyDescent="0.25"/>
  <cols>
    <col min="1" max="1" width="8" style="1" customWidth="1"/>
    <col min="2" max="2" width="7.140625" style="1" customWidth="1"/>
    <col min="3" max="3" width="10.140625" style="1" customWidth="1"/>
    <col min="4" max="4" width="7.42578125" style="1" customWidth="1"/>
    <col min="5" max="5" width="7.140625" style="1" customWidth="1"/>
    <col min="6" max="6" width="18.28515625" style="1" customWidth="1"/>
    <col min="7" max="7" width="7.140625" style="1" customWidth="1"/>
    <col min="8" max="8" width="7.42578125" style="1" customWidth="1"/>
    <col min="9" max="9" width="8.140625" style="1" customWidth="1"/>
    <col min="10" max="10" width="6.85546875" style="1" customWidth="1"/>
    <col min="11" max="11" width="10" style="1" customWidth="1"/>
    <col min="12" max="12" width="7.28515625" style="1" customWidth="1"/>
    <col min="13" max="13" width="11.5703125" style="56" customWidth="1"/>
    <col min="14" max="16384" width="9.140625" style="1"/>
  </cols>
  <sheetData>
    <row r="1" spans="1:13" ht="18.75" x14ac:dyDescent="0.25">
      <c r="A1" s="128" t="s">
        <v>7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</row>
    <row r="2" spans="1:13" ht="18.75" x14ac:dyDescent="0.25">
      <c r="A2" s="129" t="s">
        <v>169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</row>
    <row r="3" spans="1:13" ht="18.75" x14ac:dyDescent="0.3">
      <c r="A3" s="4"/>
      <c r="B3" s="4"/>
      <c r="C3" s="4"/>
      <c r="D3" s="4"/>
      <c r="E3" s="4"/>
      <c r="F3" s="4"/>
      <c r="G3" s="4"/>
      <c r="H3" s="4"/>
      <c r="I3" s="4"/>
      <c r="J3" s="4"/>
      <c r="K3" s="4"/>
    </row>
    <row r="4" spans="1:13" ht="33" customHeight="1" x14ac:dyDescent="0.25">
      <c r="A4" s="130" t="s">
        <v>3</v>
      </c>
      <c r="B4" s="131"/>
      <c r="C4" s="131"/>
      <c r="D4" s="130" t="s">
        <v>2</v>
      </c>
      <c r="E4" s="133"/>
      <c r="F4" s="130" t="s">
        <v>4</v>
      </c>
      <c r="G4" s="133"/>
      <c r="H4" s="134" t="s">
        <v>1</v>
      </c>
      <c r="I4" s="135"/>
      <c r="J4" s="134" t="s">
        <v>0</v>
      </c>
      <c r="K4" s="135"/>
    </row>
    <row r="5" spans="1:13" ht="33" customHeight="1" x14ac:dyDescent="0.25">
      <c r="A5" s="141" t="s">
        <v>170</v>
      </c>
      <c r="B5" s="142"/>
      <c r="C5" s="142"/>
      <c r="D5" s="143" t="s">
        <v>45</v>
      </c>
      <c r="E5" s="144"/>
      <c r="F5" s="141">
        <v>23.5</v>
      </c>
      <c r="G5" s="145"/>
      <c r="H5" s="146" t="s">
        <v>10</v>
      </c>
      <c r="I5" s="147"/>
      <c r="J5" s="208" t="s">
        <v>175</v>
      </c>
      <c r="K5" s="209"/>
    </row>
    <row r="6" spans="1:13" ht="35.25" customHeight="1" x14ac:dyDescent="0.25">
      <c r="A6" s="9" t="s">
        <v>11</v>
      </c>
      <c r="B6" s="9" t="s">
        <v>12</v>
      </c>
      <c r="C6" s="9" t="s">
        <v>13</v>
      </c>
      <c r="D6" s="152" t="s">
        <v>6</v>
      </c>
      <c r="E6" s="152" t="s">
        <v>14</v>
      </c>
      <c r="F6" s="154" t="s">
        <v>5</v>
      </c>
      <c r="G6" s="152" t="s">
        <v>6</v>
      </c>
      <c r="H6" s="152" t="s">
        <v>14</v>
      </c>
      <c r="I6" s="9" t="s">
        <v>11</v>
      </c>
      <c r="J6" s="9" t="s">
        <v>12</v>
      </c>
      <c r="K6" s="9" t="s">
        <v>13</v>
      </c>
      <c r="M6" s="58" t="s">
        <v>15</v>
      </c>
    </row>
    <row r="7" spans="1:13" ht="18.75" x14ac:dyDescent="0.25">
      <c r="A7" s="136" t="s">
        <v>8</v>
      </c>
      <c r="B7" s="136"/>
      <c r="C7" s="137"/>
      <c r="D7" s="153"/>
      <c r="E7" s="153"/>
      <c r="F7" s="155"/>
      <c r="G7" s="153"/>
      <c r="H7" s="153"/>
      <c r="I7" s="136" t="s">
        <v>9</v>
      </c>
      <c r="J7" s="136"/>
      <c r="K7" s="137"/>
    </row>
    <row r="8" spans="1:13" ht="18.75" customHeight="1" x14ac:dyDescent="0.25">
      <c r="A8" s="10"/>
      <c r="B8" s="7"/>
      <c r="C8" s="22">
        <v>0.27430555555555552</v>
      </c>
      <c r="D8" s="49"/>
      <c r="E8" s="8"/>
      <c r="F8" s="50" t="s">
        <v>16</v>
      </c>
      <c r="G8" s="54">
        <f t="shared" ref="G8:G19" si="0">G9+M9</f>
        <v>23.499999999999996</v>
      </c>
      <c r="H8" s="51"/>
      <c r="I8" s="22">
        <f t="shared" ref="I8:I12" si="1">K9+H9</f>
        <v>0.32708333333333323</v>
      </c>
      <c r="J8" s="7"/>
      <c r="K8" s="10"/>
      <c r="M8" s="58"/>
    </row>
    <row r="9" spans="1:13" ht="18.75" customHeight="1" x14ac:dyDescent="0.25">
      <c r="A9" s="10">
        <f>C8+E9</f>
        <v>0.27569444444444441</v>
      </c>
      <c r="B9" s="11"/>
      <c r="C9" s="10">
        <f>A9+B9</f>
        <v>0.27569444444444441</v>
      </c>
      <c r="D9" s="51">
        <f>D8+M9</f>
        <v>1.5</v>
      </c>
      <c r="E9" s="52">
        <v>1.3888888888888889E-3</v>
      </c>
      <c r="F9" s="50" t="s">
        <v>95</v>
      </c>
      <c r="G9" s="51">
        <f t="shared" si="0"/>
        <v>21.999999999999996</v>
      </c>
      <c r="H9" s="52">
        <v>1.3888888888888889E-3</v>
      </c>
      <c r="I9" s="10">
        <f t="shared" si="1"/>
        <v>0.32569444444444434</v>
      </c>
      <c r="J9" s="11"/>
      <c r="K9" s="10">
        <f t="shared" ref="K9:K19" si="2">I9+J9</f>
        <v>0.32569444444444434</v>
      </c>
      <c r="M9" s="58">
        <v>1.5</v>
      </c>
    </row>
    <row r="10" spans="1:13" ht="18.75" customHeight="1" x14ac:dyDescent="0.25">
      <c r="A10" s="10">
        <f t="shared" ref="A10:A20" si="3">C9+E10</f>
        <v>0.27708333333333329</v>
      </c>
      <c r="B10" s="11"/>
      <c r="C10" s="10">
        <f t="shared" ref="C10:C19" si="4">A10+B10</f>
        <v>0.27708333333333329</v>
      </c>
      <c r="D10" s="51">
        <f t="shared" ref="D10:D20" si="5">D9+M10</f>
        <v>3.1</v>
      </c>
      <c r="E10" s="52">
        <v>1.3888888888888889E-3</v>
      </c>
      <c r="F10" s="50" t="s">
        <v>96</v>
      </c>
      <c r="G10" s="51">
        <f t="shared" si="0"/>
        <v>20.399999999999995</v>
      </c>
      <c r="H10" s="52">
        <v>1.3888888888888889E-3</v>
      </c>
      <c r="I10" s="10">
        <f t="shared" si="1"/>
        <v>0.32430555555555546</v>
      </c>
      <c r="J10" s="11"/>
      <c r="K10" s="10">
        <f t="shared" si="2"/>
        <v>0.32430555555555546</v>
      </c>
      <c r="M10" s="58">
        <v>1.6</v>
      </c>
    </row>
    <row r="11" spans="1:13" ht="18.75" customHeight="1" x14ac:dyDescent="0.25">
      <c r="A11" s="10">
        <f t="shared" si="3"/>
        <v>0.27777777777777773</v>
      </c>
      <c r="B11" s="11"/>
      <c r="C11" s="10">
        <f t="shared" si="4"/>
        <v>0.27777777777777773</v>
      </c>
      <c r="D11" s="51">
        <f t="shared" si="5"/>
        <v>4</v>
      </c>
      <c r="E11" s="52">
        <v>6.9444444444444447E-4</v>
      </c>
      <c r="F11" s="50" t="s">
        <v>97</v>
      </c>
      <c r="G11" s="51">
        <f t="shared" si="0"/>
        <v>19.499999999999996</v>
      </c>
      <c r="H11" s="52">
        <v>6.9444444444444447E-4</v>
      </c>
      <c r="I11" s="10">
        <f t="shared" si="1"/>
        <v>0.32361111111111102</v>
      </c>
      <c r="J11" s="11"/>
      <c r="K11" s="10">
        <f t="shared" si="2"/>
        <v>0.32361111111111102</v>
      </c>
      <c r="M11" s="58">
        <v>0.9</v>
      </c>
    </row>
    <row r="12" spans="1:13" ht="18.75" customHeight="1" x14ac:dyDescent="0.25">
      <c r="A12" s="10">
        <f t="shared" si="3"/>
        <v>0.27916666666666662</v>
      </c>
      <c r="B12" s="11"/>
      <c r="C12" s="10">
        <f t="shared" si="4"/>
        <v>0.27916666666666662</v>
      </c>
      <c r="D12" s="51">
        <f t="shared" si="5"/>
        <v>4.9000000000000004</v>
      </c>
      <c r="E12" s="52">
        <v>1.3888888888888889E-3</v>
      </c>
      <c r="F12" s="50" t="s">
        <v>98</v>
      </c>
      <c r="G12" s="51">
        <f t="shared" si="0"/>
        <v>18.599999999999998</v>
      </c>
      <c r="H12" s="52">
        <v>1.3888888888888889E-3</v>
      </c>
      <c r="I12" s="10">
        <f t="shared" si="1"/>
        <v>0.32152777777777769</v>
      </c>
      <c r="J12" s="52">
        <v>6.9444444444444447E-4</v>
      </c>
      <c r="K12" s="10">
        <f t="shared" si="2"/>
        <v>0.32222222222222213</v>
      </c>
      <c r="M12" s="58">
        <v>0.9</v>
      </c>
    </row>
    <row r="13" spans="1:13" ht="18.75" customHeight="1" x14ac:dyDescent="0.25">
      <c r="A13" s="10">
        <f t="shared" si="3"/>
        <v>0.27986111111111106</v>
      </c>
      <c r="B13" s="11"/>
      <c r="C13" s="10">
        <f t="shared" si="4"/>
        <v>0.27986111111111106</v>
      </c>
      <c r="D13" s="51">
        <f t="shared" si="5"/>
        <v>6.4</v>
      </c>
      <c r="E13" s="52">
        <v>6.9444444444444447E-4</v>
      </c>
      <c r="F13" s="50" t="s">
        <v>99</v>
      </c>
      <c r="G13" s="51">
        <f t="shared" si="0"/>
        <v>17.099999999999998</v>
      </c>
      <c r="H13" s="52">
        <v>6.9444444444444447E-4</v>
      </c>
      <c r="I13" s="10">
        <f>K14+H14</f>
        <v>0.32083333333333325</v>
      </c>
      <c r="J13" s="52"/>
      <c r="K13" s="10">
        <f t="shared" si="2"/>
        <v>0.32083333333333325</v>
      </c>
      <c r="M13" s="58">
        <v>1.5</v>
      </c>
    </row>
    <row r="14" spans="1:13" ht="18.75" customHeight="1" x14ac:dyDescent="0.25">
      <c r="A14" s="10">
        <f t="shared" si="3"/>
        <v>0.2805555555555555</v>
      </c>
      <c r="B14" s="11"/>
      <c r="C14" s="10">
        <f t="shared" si="4"/>
        <v>0.2805555555555555</v>
      </c>
      <c r="D14" s="51">
        <f t="shared" si="5"/>
        <v>7.3000000000000007</v>
      </c>
      <c r="E14" s="52">
        <v>6.9444444444444447E-4</v>
      </c>
      <c r="F14" s="50" t="s">
        <v>100</v>
      </c>
      <c r="G14" s="51">
        <f t="shared" si="0"/>
        <v>16.2</v>
      </c>
      <c r="H14" s="52">
        <v>6.9444444444444447E-4</v>
      </c>
      <c r="I14" s="10">
        <f t="shared" ref="I14:I19" si="6">K15+H15</f>
        <v>0.32013888888888881</v>
      </c>
      <c r="J14" s="52"/>
      <c r="K14" s="10">
        <f t="shared" si="2"/>
        <v>0.32013888888888881</v>
      </c>
      <c r="M14" s="58">
        <v>0.9</v>
      </c>
    </row>
    <row r="15" spans="1:13" ht="18.75" customHeight="1" x14ac:dyDescent="0.25">
      <c r="A15" s="10">
        <f t="shared" si="3"/>
        <v>0.28333333333333327</v>
      </c>
      <c r="B15" s="11"/>
      <c r="C15" s="10">
        <f t="shared" si="4"/>
        <v>0.28333333333333327</v>
      </c>
      <c r="D15" s="51">
        <f t="shared" si="5"/>
        <v>10.9</v>
      </c>
      <c r="E15" s="52">
        <v>2.7777777777777779E-3</v>
      </c>
      <c r="F15" s="50" t="s">
        <v>101</v>
      </c>
      <c r="G15" s="51">
        <f t="shared" si="0"/>
        <v>12.6</v>
      </c>
      <c r="H15" s="52">
        <v>2.7777777777777779E-3</v>
      </c>
      <c r="I15" s="10">
        <f t="shared" si="6"/>
        <v>0.31736111111111104</v>
      </c>
      <c r="J15" s="52"/>
      <c r="K15" s="10">
        <f t="shared" si="2"/>
        <v>0.31736111111111104</v>
      </c>
      <c r="M15" s="58">
        <v>3.6</v>
      </c>
    </row>
    <row r="16" spans="1:13" ht="18.75" customHeight="1" x14ac:dyDescent="0.25">
      <c r="A16" s="10">
        <f t="shared" si="3"/>
        <v>0.28402777777777771</v>
      </c>
      <c r="B16" s="52">
        <v>6.9444444444444447E-4</v>
      </c>
      <c r="C16" s="10">
        <f t="shared" si="4"/>
        <v>0.28472222222222215</v>
      </c>
      <c r="D16" s="51">
        <f t="shared" si="5"/>
        <v>11.6</v>
      </c>
      <c r="E16" s="52">
        <v>6.9444444444444447E-4</v>
      </c>
      <c r="F16" s="50" t="s">
        <v>102</v>
      </c>
      <c r="G16" s="51">
        <f t="shared" si="0"/>
        <v>11.9</v>
      </c>
      <c r="H16" s="52">
        <v>6.9444444444444447E-4</v>
      </c>
      <c r="I16" s="10">
        <f t="shared" si="6"/>
        <v>0.31597222222222215</v>
      </c>
      <c r="J16" s="52">
        <v>6.9444444444444447E-4</v>
      </c>
      <c r="K16" s="10">
        <f t="shared" si="2"/>
        <v>0.3166666666666666</v>
      </c>
      <c r="M16" s="58">
        <v>0.7</v>
      </c>
    </row>
    <row r="17" spans="1:14" ht="18.75" customHeight="1" x14ac:dyDescent="0.25">
      <c r="A17" s="10">
        <f t="shared" si="3"/>
        <v>0.28888888888888881</v>
      </c>
      <c r="B17" s="11"/>
      <c r="C17" s="10">
        <f t="shared" si="4"/>
        <v>0.28888888888888881</v>
      </c>
      <c r="D17" s="51">
        <f t="shared" si="5"/>
        <v>14.7</v>
      </c>
      <c r="E17" s="52">
        <v>4.1666666666666666E-3</v>
      </c>
      <c r="F17" s="50" t="s">
        <v>171</v>
      </c>
      <c r="G17" s="51">
        <f t="shared" si="0"/>
        <v>8.8000000000000007</v>
      </c>
      <c r="H17" s="52">
        <v>4.1666666666666666E-3</v>
      </c>
      <c r="I17" s="10">
        <f t="shared" si="6"/>
        <v>0.3118055555555555</v>
      </c>
      <c r="J17" s="52"/>
      <c r="K17" s="10">
        <f t="shared" si="2"/>
        <v>0.3118055555555555</v>
      </c>
      <c r="M17" s="58">
        <v>3.1</v>
      </c>
    </row>
    <row r="18" spans="1:14" ht="18.75" customHeight="1" x14ac:dyDescent="0.25">
      <c r="A18" s="10">
        <f t="shared" si="3"/>
        <v>0.29166666666666657</v>
      </c>
      <c r="B18" s="11"/>
      <c r="C18" s="10">
        <f t="shared" si="4"/>
        <v>0.29166666666666657</v>
      </c>
      <c r="D18" s="51">
        <f t="shared" si="5"/>
        <v>17.599999999999998</v>
      </c>
      <c r="E18" s="52">
        <v>2.7777777777777779E-3</v>
      </c>
      <c r="F18" s="50" t="s">
        <v>172</v>
      </c>
      <c r="G18" s="51">
        <f t="shared" si="0"/>
        <v>5.9</v>
      </c>
      <c r="H18" s="52">
        <v>2.7777777777777779E-3</v>
      </c>
      <c r="I18" s="10">
        <f t="shared" si="6"/>
        <v>0.30833333333333329</v>
      </c>
      <c r="J18" s="52">
        <v>6.9444444444444447E-4</v>
      </c>
      <c r="K18" s="10">
        <f t="shared" si="2"/>
        <v>0.30902777777777773</v>
      </c>
      <c r="M18" s="58">
        <v>2.9</v>
      </c>
    </row>
    <row r="19" spans="1:14" ht="18.75" customHeight="1" x14ac:dyDescent="0.25">
      <c r="A19" s="10">
        <f t="shared" si="3"/>
        <v>0.29444444444444434</v>
      </c>
      <c r="B19" s="11"/>
      <c r="C19" s="10">
        <f t="shared" si="4"/>
        <v>0.29444444444444434</v>
      </c>
      <c r="D19" s="51">
        <f t="shared" si="5"/>
        <v>20.799999999999997</v>
      </c>
      <c r="E19" s="52">
        <v>2.7777777777777779E-3</v>
      </c>
      <c r="F19" s="50" t="s">
        <v>173</v>
      </c>
      <c r="G19" s="51">
        <f t="shared" si="0"/>
        <v>2.7</v>
      </c>
      <c r="H19" s="52">
        <v>2.7777777777777779E-3</v>
      </c>
      <c r="I19" s="10">
        <f t="shared" si="6"/>
        <v>0.30486111111111108</v>
      </c>
      <c r="J19" s="52">
        <v>6.9444444444444447E-4</v>
      </c>
      <c r="K19" s="10">
        <f t="shared" si="2"/>
        <v>0.30555555555555552</v>
      </c>
      <c r="M19" s="58">
        <v>3.2</v>
      </c>
    </row>
    <row r="20" spans="1:14" ht="18.75" customHeight="1" x14ac:dyDescent="0.25">
      <c r="A20" s="23">
        <f t="shared" si="3"/>
        <v>0.29722222222222211</v>
      </c>
      <c r="B20" s="7"/>
      <c r="C20" s="2"/>
      <c r="D20" s="51">
        <f t="shared" si="5"/>
        <v>23.499999999999996</v>
      </c>
      <c r="E20" s="52">
        <v>2.7777777777777779E-3</v>
      </c>
      <c r="F20" s="50" t="s">
        <v>174</v>
      </c>
      <c r="G20" s="51"/>
      <c r="H20" s="52">
        <v>2.7777777777777779E-3</v>
      </c>
      <c r="I20" s="10"/>
      <c r="J20" s="7"/>
      <c r="K20" s="22">
        <v>0.30208333333333331</v>
      </c>
      <c r="M20" s="58">
        <v>2.7</v>
      </c>
    </row>
    <row r="21" spans="1:14" ht="18.75" x14ac:dyDescent="0.25">
      <c r="A21" s="156" t="s">
        <v>35</v>
      </c>
      <c r="B21" s="157"/>
      <c r="C21" s="157"/>
      <c r="D21" s="61"/>
      <c r="E21" s="60">
        <f>SUM(E9:E20)</f>
        <v>2.2222222222222223E-2</v>
      </c>
      <c r="F21" s="3"/>
      <c r="G21" s="63"/>
      <c r="H21" s="60">
        <f>SUM(H9:H20)</f>
        <v>2.2222222222222223E-2</v>
      </c>
      <c r="I21" s="136" t="s">
        <v>36</v>
      </c>
      <c r="J21" s="158"/>
      <c r="K21" s="158"/>
      <c r="M21" s="93">
        <f>SUM(M9:M20)</f>
        <v>23.499999999999996</v>
      </c>
      <c r="N21" s="12"/>
    </row>
    <row r="22" spans="1:14" ht="18.75" customHeight="1" x14ac:dyDescent="0.25">
      <c r="A22" s="10"/>
      <c r="B22" s="7"/>
      <c r="C22" s="22">
        <v>0.49305555555555558</v>
      </c>
      <c r="D22" s="51"/>
      <c r="E22" s="51"/>
      <c r="F22" s="50" t="s">
        <v>16</v>
      </c>
      <c r="G22" s="51">
        <f t="shared" ref="G22:G33" si="7">G23+M23</f>
        <v>23.499999999999996</v>
      </c>
      <c r="H22" s="51"/>
      <c r="I22" s="23">
        <f t="shared" ref="I22:I26" si="8">K23+H23</f>
        <v>0.54583333333333328</v>
      </c>
      <c r="J22" s="7"/>
      <c r="K22" s="10"/>
      <c r="M22" s="58"/>
    </row>
    <row r="23" spans="1:14" ht="18.75" customHeight="1" x14ac:dyDescent="0.25">
      <c r="A23" s="10">
        <f t="shared" ref="A23:A34" si="9">C22+E9</f>
        <v>0.49444444444444446</v>
      </c>
      <c r="B23" s="11"/>
      <c r="C23" s="10">
        <f>A23+B23</f>
        <v>0.49444444444444446</v>
      </c>
      <c r="D23" s="51">
        <f>D22+M23</f>
        <v>1.5</v>
      </c>
      <c r="E23" s="52">
        <v>1.3888888888888889E-3</v>
      </c>
      <c r="F23" s="50" t="s">
        <v>95</v>
      </c>
      <c r="G23" s="51">
        <f t="shared" si="7"/>
        <v>21.999999999999996</v>
      </c>
      <c r="H23" s="52">
        <v>1.3888888888888889E-3</v>
      </c>
      <c r="I23" s="10">
        <f t="shared" si="8"/>
        <v>0.5444444444444444</v>
      </c>
      <c r="J23" s="11"/>
      <c r="K23" s="10">
        <f t="shared" ref="K23:K33" si="10">I23+J23</f>
        <v>0.5444444444444444</v>
      </c>
      <c r="M23" s="58">
        <v>1.5</v>
      </c>
    </row>
    <row r="24" spans="1:14" ht="18.75" customHeight="1" x14ac:dyDescent="0.25">
      <c r="A24" s="10">
        <f t="shared" si="9"/>
        <v>0.49583333333333335</v>
      </c>
      <c r="B24" s="11"/>
      <c r="C24" s="10">
        <f t="shared" ref="C24:C33" si="11">A24+B24</f>
        <v>0.49583333333333335</v>
      </c>
      <c r="D24" s="51">
        <f t="shared" ref="D24:D34" si="12">D23+M24</f>
        <v>3.1</v>
      </c>
      <c r="E24" s="52">
        <v>1.3888888888888889E-3</v>
      </c>
      <c r="F24" s="50" t="s">
        <v>96</v>
      </c>
      <c r="G24" s="51">
        <f t="shared" si="7"/>
        <v>20.399999999999995</v>
      </c>
      <c r="H24" s="52">
        <v>1.3888888888888889E-3</v>
      </c>
      <c r="I24" s="10">
        <f t="shared" si="8"/>
        <v>0.54305555555555551</v>
      </c>
      <c r="J24" s="11"/>
      <c r="K24" s="10">
        <f t="shared" si="10"/>
        <v>0.54305555555555551</v>
      </c>
      <c r="M24" s="58">
        <v>1.6</v>
      </c>
    </row>
    <row r="25" spans="1:14" ht="18.75" customHeight="1" x14ac:dyDescent="0.25">
      <c r="A25" s="10">
        <f t="shared" si="9"/>
        <v>0.49652777777777779</v>
      </c>
      <c r="B25" s="11"/>
      <c r="C25" s="10">
        <f t="shared" si="11"/>
        <v>0.49652777777777779</v>
      </c>
      <c r="D25" s="51">
        <f t="shared" si="12"/>
        <v>4</v>
      </c>
      <c r="E25" s="52">
        <v>6.9444444444444447E-4</v>
      </c>
      <c r="F25" s="50" t="s">
        <v>97</v>
      </c>
      <c r="G25" s="51">
        <f t="shared" si="7"/>
        <v>19.499999999999996</v>
      </c>
      <c r="H25" s="52">
        <v>6.9444444444444447E-4</v>
      </c>
      <c r="I25" s="10">
        <f t="shared" si="8"/>
        <v>0.54236111111111107</v>
      </c>
      <c r="J25" s="11"/>
      <c r="K25" s="10">
        <f t="shared" si="10"/>
        <v>0.54236111111111107</v>
      </c>
      <c r="M25" s="58">
        <v>0.9</v>
      </c>
    </row>
    <row r="26" spans="1:14" ht="18.75" customHeight="1" x14ac:dyDescent="0.25">
      <c r="A26" s="10">
        <f t="shared" si="9"/>
        <v>0.49791666666666667</v>
      </c>
      <c r="B26" s="11"/>
      <c r="C26" s="10">
        <f t="shared" si="11"/>
        <v>0.49791666666666667</v>
      </c>
      <c r="D26" s="51">
        <f t="shared" si="12"/>
        <v>4.9000000000000004</v>
      </c>
      <c r="E26" s="52">
        <v>1.3888888888888889E-3</v>
      </c>
      <c r="F26" s="50" t="s">
        <v>98</v>
      </c>
      <c r="G26" s="51">
        <f t="shared" si="7"/>
        <v>18.599999999999998</v>
      </c>
      <c r="H26" s="52">
        <v>1.3888888888888889E-3</v>
      </c>
      <c r="I26" s="10">
        <f t="shared" si="8"/>
        <v>0.54027777777777775</v>
      </c>
      <c r="J26" s="52">
        <v>6.9444444444444447E-4</v>
      </c>
      <c r="K26" s="10">
        <f t="shared" si="10"/>
        <v>0.54097222222222219</v>
      </c>
      <c r="M26" s="58">
        <v>0.9</v>
      </c>
    </row>
    <row r="27" spans="1:14" ht="18.75" customHeight="1" x14ac:dyDescent="0.25">
      <c r="A27" s="10">
        <f t="shared" si="9"/>
        <v>0.49861111111111112</v>
      </c>
      <c r="B27" s="11"/>
      <c r="C27" s="10">
        <f t="shared" si="11"/>
        <v>0.49861111111111112</v>
      </c>
      <c r="D27" s="51">
        <f t="shared" si="12"/>
        <v>6.4</v>
      </c>
      <c r="E27" s="52">
        <v>6.9444444444444447E-4</v>
      </c>
      <c r="F27" s="50" t="s">
        <v>99</v>
      </c>
      <c r="G27" s="51">
        <f t="shared" si="7"/>
        <v>17.099999999999998</v>
      </c>
      <c r="H27" s="52">
        <v>6.9444444444444447E-4</v>
      </c>
      <c r="I27" s="10">
        <f>K28+H28</f>
        <v>0.5395833333333333</v>
      </c>
      <c r="J27" s="52"/>
      <c r="K27" s="10">
        <f t="shared" si="10"/>
        <v>0.5395833333333333</v>
      </c>
      <c r="M27" s="58">
        <v>1.5</v>
      </c>
    </row>
    <row r="28" spans="1:14" ht="18.75" customHeight="1" x14ac:dyDescent="0.25">
      <c r="A28" s="10">
        <f t="shared" si="9"/>
        <v>0.49930555555555556</v>
      </c>
      <c r="B28" s="11"/>
      <c r="C28" s="10">
        <f t="shared" si="11"/>
        <v>0.49930555555555556</v>
      </c>
      <c r="D28" s="51">
        <f t="shared" si="12"/>
        <v>7.3000000000000007</v>
      </c>
      <c r="E28" s="52">
        <v>6.9444444444444447E-4</v>
      </c>
      <c r="F28" s="50" t="s">
        <v>100</v>
      </c>
      <c r="G28" s="51">
        <f t="shared" si="7"/>
        <v>16.2</v>
      </c>
      <c r="H28" s="52">
        <v>6.9444444444444447E-4</v>
      </c>
      <c r="I28" s="10">
        <f t="shared" ref="I28:I33" si="13">K29+H29</f>
        <v>0.53888888888888886</v>
      </c>
      <c r="J28" s="52"/>
      <c r="K28" s="10">
        <f t="shared" si="10"/>
        <v>0.53888888888888886</v>
      </c>
      <c r="M28" s="58">
        <v>0.9</v>
      </c>
    </row>
    <row r="29" spans="1:14" ht="18.75" customHeight="1" x14ac:dyDescent="0.25">
      <c r="A29" s="10">
        <f t="shared" si="9"/>
        <v>0.50208333333333333</v>
      </c>
      <c r="B29" s="11"/>
      <c r="C29" s="10">
        <f t="shared" si="11"/>
        <v>0.50208333333333333</v>
      </c>
      <c r="D29" s="51">
        <f t="shared" si="12"/>
        <v>10.9</v>
      </c>
      <c r="E29" s="52">
        <v>2.7777777777777779E-3</v>
      </c>
      <c r="F29" s="50" t="s">
        <v>101</v>
      </c>
      <c r="G29" s="51">
        <f t="shared" si="7"/>
        <v>12.6</v>
      </c>
      <c r="H29" s="52">
        <v>2.7777777777777779E-3</v>
      </c>
      <c r="I29" s="10">
        <f t="shared" si="13"/>
        <v>0.53611111111111109</v>
      </c>
      <c r="J29" s="52"/>
      <c r="K29" s="10">
        <f t="shared" si="10"/>
        <v>0.53611111111111109</v>
      </c>
      <c r="M29" s="58">
        <v>3.6</v>
      </c>
    </row>
    <row r="30" spans="1:14" ht="18.75" customHeight="1" x14ac:dyDescent="0.25">
      <c r="A30" s="10">
        <f t="shared" si="9"/>
        <v>0.50277777777777777</v>
      </c>
      <c r="B30" s="52">
        <v>6.9444444444444447E-4</v>
      </c>
      <c r="C30" s="10">
        <f t="shared" si="11"/>
        <v>0.50347222222222221</v>
      </c>
      <c r="D30" s="51">
        <f t="shared" si="12"/>
        <v>11.6</v>
      </c>
      <c r="E30" s="52">
        <v>6.9444444444444447E-4</v>
      </c>
      <c r="F30" s="50" t="s">
        <v>102</v>
      </c>
      <c r="G30" s="51">
        <f t="shared" si="7"/>
        <v>11.9</v>
      </c>
      <c r="H30" s="52">
        <v>6.9444444444444447E-4</v>
      </c>
      <c r="I30" s="10">
        <f t="shared" si="13"/>
        <v>0.53472222222222221</v>
      </c>
      <c r="J30" s="52">
        <v>6.9444444444444447E-4</v>
      </c>
      <c r="K30" s="10">
        <f t="shared" si="10"/>
        <v>0.53541666666666665</v>
      </c>
      <c r="M30" s="58">
        <v>0.7</v>
      </c>
    </row>
    <row r="31" spans="1:14" ht="18.75" customHeight="1" x14ac:dyDescent="0.25">
      <c r="A31" s="10">
        <f t="shared" si="9"/>
        <v>0.50763888888888886</v>
      </c>
      <c r="B31" s="11"/>
      <c r="C31" s="10">
        <f t="shared" si="11"/>
        <v>0.50763888888888886</v>
      </c>
      <c r="D31" s="51">
        <f t="shared" si="12"/>
        <v>14.7</v>
      </c>
      <c r="E31" s="52">
        <v>4.1666666666666666E-3</v>
      </c>
      <c r="F31" s="50" t="s">
        <v>171</v>
      </c>
      <c r="G31" s="51">
        <f t="shared" si="7"/>
        <v>8.8000000000000007</v>
      </c>
      <c r="H31" s="52">
        <v>4.1666666666666666E-3</v>
      </c>
      <c r="I31" s="10">
        <f t="shared" si="13"/>
        <v>0.53055555555555556</v>
      </c>
      <c r="J31" s="52"/>
      <c r="K31" s="10">
        <f t="shared" si="10"/>
        <v>0.53055555555555556</v>
      </c>
      <c r="M31" s="58">
        <v>3.1</v>
      </c>
    </row>
    <row r="32" spans="1:14" ht="18.75" customHeight="1" x14ac:dyDescent="0.25">
      <c r="A32" s="10">
        <f t="shared" si="9"/>
        <v>0.51041666666666663</v>
      </c>
      <c r="B32" s="11"/>
      <c r="C32" s="10">
        <f t="shared" si="11"/>
        <v>0.51041666666666663</v>
      </c>
      <c r="D32" s="51">
        <f t="shared" si="12"/>
        <v>17.599999999999998</v>
      </c>
      <c r="E32" s="52">
        <v>2.7777777777777779E-3</v>
      </c>
      <c r="F32" s="50" t="s">
        <v>172</v>
      </c>
      <c r="G32" s="51">
        <f t="shared" si="7"/>
        <v>5.9</v>
      </c>
      <c r="H32" s="52">
        <v>2.7777777777777779E-3</v>
      </c>
      <c r="I32" s="10">
        <f t="shared" si="13"/>
        <v>0.52708333333333335</v>
      </c>
      <c r="J32" s="52">
        <v>6.9444444444444447E-4</v>
      </c>
      <c r="K32" s="10">
        <f t="shared" si="10"/>
        <v>0.52777777777777779</v>
      </c>
      <c r="M32" s="58">
        <v>2.9</v>
      </c>
    </row>
    <row r="33" spans="1:13" ht="18.75" customHeight="1" x14ac:dyDescent="0.25">
      <c r="A33" s="10">
        <f t="shared" si="9"/>
        <v>0.5131944444444444</v>
      </c>
      <c r="B33" s="11"/>
      <c r="C33" s="10">
        <f t="shared" si="11"/>
        <v>0.5131944444444444</v>
      </c>
      <c r="D33" s="51">
        <f t="shared" si="12"/>
        <v>20.799999999999997</v>
      </c>
      <c r="E33" s="52">
        <v>2.7777777777777779E-3</v>
      </c>
      <c r="F33" s="50" t="s">
        <v>173</v>
      </c>
      <c r="G33" s="51">
        <f t="shared" si="7"/>
        <v>2.7</v>
      </c>
      <c r="H33" s="52">
        <v>2.7777777777777779E-3</v>
      </c>
      <c r="I33" s="10">
        <f t="shared" si="13"/>
        <v>0.52361111111111114</v>
      </c>
      <c r="J33" s="52">
        <v>6.9444444444444447E-4</v>
      </c>
      <c r="K33" s="10">
        <f t="shared" si="10"/>
        <v>0.52430555555555558</v>
      </c>
      <c r="M33" s="58">
        <v>3.2</v>
      </c>
    </row>
    <row r="34" spans="1:13" ht="18.75" customHeight="1" x14ac:dyDescent="0.25">
      <c r="A34" s="23">
        <f t="shared" si="9"/>
        <v>0.51597222222222217</v>
      </c>
      <c r="B34" s="7"/>
      <c r="C34" s="2"/>
      <c r="D34" s="51">
        <f t="shared" si="12"/>
        <v>23.499999999999996</v>
      </c>
      <c r="E34" s="52">
        <v>2.7777777777777779E-3</v>
      </c>
      <c r="F34" s="50" t="s">
        <v>174</v>
      </c>
      <c r="G34" s="51"/>
      <c r="H34" s="52">
        <v>2.7777777777777779E-3</v>
      </c>
      <c r="I34" s="10"/>
      <c r="J34" s="7"/>
      <c r="K34" s="22">
        <v>0.52083333333333337</v>
      </c>
      <c r="M34" s="58">
        <v>2.7</v>
      </c>
    </row>
    <row r="35" spans="1:13" ht="18.75" customHeight="1" x14ac:dyDescent="0.25">
      <c r="A35" s="136" t="s">
        <v>58</v>
      </c>
      <c r="B35" s="136"/>
      <c r="C35" s="137"/>
      <c r="D35" s="57"/>
      <c r="E35" s="60">
        <f>SUM(E23:E34)</f>
        <v>2.2222222222222223E-2</v>
      </c>
      <c r="F35" s="3"/>
      <c r="G35" s="63"/>
      <c r="H35" s="60">
        <f>SUM(H23:H34)</f>
        <v>2.2222222222222223E-2</v>
      </c>
      <c r="I35" s="136" t="s">
        <v>59</v>
      </c>
      <c r="J35" s="136"/>
      <c r="K35" s="137"/>
      <c r="M35" s="93">
        <f>SUM(M23:M34)</f>
        <v>23.499999999999996</v>
      </c>
    </row>
    <row r="36" spans="1:13" ht="18.75" customHeight="1" x14ac:dyDescent="0.25">
      <c r="A36" s="10"/>
      <c r="B36" s="7"/>
      <c r="C36" s="22">
        <v>0.60416666666666663</v>
      </c>
      <c r="D36" s="51"/>
      <c r="E36" s="51"/>
      <c r="F36" s="50" t="s">
        <v>16</v>
      </c>
      <c r="G36" s="54">
        <f t="shared" ref="G36:G47" si="14">G37+M37</f>
        <v>23.499999999999996</v>
      </c>
      <c r="H36" s="51"/>
      <c r="I36" s="22">
        <f t="shared" ref="I36:I40" si="15">K37+H37</f>
        <v>0.66041666666666654</v>
      </c>
      <c r="J36" s="7"/>
      <c r="K36" s="10"/>
      <c r="M36" s="58"/>
    </row>
    <row r="37" spans="1:13" ht="18.75" customHeight="1" x14ac:dyDescent="0.25">
      <c r="A37" s="10">
        <f>C36+E37</f>
        <v>0.60555555555555551</v>
      </c>
      <c r="B37" s="11"/>
      <c r="C37" s="10">
        <f>A37+B37</f>
        <v>0.60555555555555551</v>
      </c>
      <c r="D37" s="51">
        <f>D36+M37</f>
        <v>1.5</v>
      </c>
      <c r="E37" s="52">
        <v>1.3888888888888889E-3</v>
      </c>
      <c r="F37" s="50" t="s">
        <v>95</v>
      </c>
      <c r="G37" s="51">
        <f t="shared" si="14"/>
        <v>21.999999999999996</v>
      </c>
      <c r="H37" s="52">
        <v>1.3888888888888889E-3</v>
      </c>
      <c r="I37" s="10">
        <f t="shared" si="15"/>
        <v>0.65902777777777766</v>
      </c>
      <c r="J37" s="11"/>
      <c r="K37" s="10">
        <f t="shared" ref="K37:K47" si="16">I37+J37</f>
        <v>0.65902777777777766</v>
      </c>
      <c r="M37" s="58">
        <v>1.5</v>
      </c>
    </row>
    <row r="38" spans="1:13" ht="18.75" customHeight="1" x14ac:dyDescent="0.25">
      <c r="A38" s="10">
        <f t="shared" ref="A38:A48" si="17">C37+E38</f>
        <v>0.6069444444444444</v>
      </c>
      <c r="B38" s="11"/>
      <c r="C38" s="10">
        <f t="shared" ref="C38:C47" si="18">A38+B38</f>
        <v>0.6069444444444444</v>
      </c>
      <c r="D38" s="51">
        <f t="shared" ref="D38:D48" si="19">D37+M38</f>
        <v>3.1</v>
      </c>
      <c r="E38" s="52">
        <v>1.3888888888888889E-3</v>
      </c>
      <c r="F38" s="50" t="s">
        <v>96</v>
      </c>
      <c r="G38" s="51">
        <f t="shared" si="14"/>
        <v>20.399999999999995</v>
      </c>
      <c r="H38" s="52">
        <v>1.3888888888888889E-3</v>
      </c>
      <c r="I38" s="10">
        <f t="shared" si="15"/>
        <v>0.65763888888888877</v>
      </c>
      <c r="J38" s="11"/>
      <c r="K38" s="10">
        <f t="shared" si="16"/>
        <v>0.65763888888888877</v>
      </c>
      <c r="M38" s="58">
        <v>1.6</v>
      </c>
    </row>
    <row r="39" spans="1:13" ht="18.75" customHeight="1" x14ac:dyDescent="0.25">
      <c r="A39" s="10">
        <f t="shared" si="17"/>
        <v>0.60763888888888884</v>
      </c>
      <c r="B39" s="11"/>
      <c r="C39" s="10">
        <f t="shared" si="18"/>
        <v>0.60763888888888884</v>
      </c>
      <c r="D39" s="51">
        <f t="shared" si="19"/>
        <v>4</v>
      </c>
      <c r="E39" s="52">
        <v>6.9444444444444447E-4</v>
      </c>
      <c r="F39" s="50" t="s">
        <v>97</v>
      </c>
      <c r="G39" s="51">
        <f t="shared" si="14"/>
        <v>19.499999999999996</v>
      </c>
      <c r="H39" s="52">
        <v>6.9444444444444447E-4</v>
      </c>
      <c r="I39" s="10">
        <f t="shared" si="15"/>
        <v>0.65694444444444433</v>
      </c>
      <c r="J39" s="11"/>
      <c r="K39" s="10">
        <f t="shared" si="16"/>
        <v>0.65694444444444433</v>
      </c>
      <c r="M39" s="58">
        <v>0.9</v>
      </c>
    </row>
    <row r="40" spans="1:13" ht="18.75" customHeight="1" x14ac:dyDescent="0.25">
      <c r="A40" s="10">
        <f t="shared" si="17"/>
        <v>0.60902777777777772</v>
      </c>
      <c r="B40" s="11"/>
      <c r="C40" s="10">
        <f t="shared" si="18"/>
        <v>0.60902777777777772</v>
      </c>
      <c r="D40" s="51">
        <f t="shared" si="19"/>
        <v>4.9000000000000004</v>
      </c>
      <c r="E40" s="52">
        <v>1.3888888888888889E-3</v>
      </c>
      <c r="F40" s="50" t="s">
        <v>98</v>
      </c>
      <c r="G40" s="51">
        <f t="shared" si="14"/>
        <v>18.599999999999998</v>
      </c>
      <c r="H40" s="52">
        <v>1.3888888888888889E-3</v>
      </c>
      <c r="I40" s="10">
        <f t="shared" si="15"/>
        <v>0.65486111111111101</v>
      </c>
      <c r="J40" s="52">
        <v>6.9444444444444447E-4</v>
      </c>
      <c r="K40" s="10">
        <f t="shared" si="16"/>
        <v>0.65555555555555545</v>
      </c>
      <c r="M40" s="58">
        <v>0.9</v>
      </c>
    </row>
    <row r="41" spans="1:13" ht="18.75" customHeight="1" x14ac:dyDescent="0.25">
      <c r="A41" s="10">
        <f t="shared" si="17"/>
        <v>0.60972222222222217</v>
      </c>
      <c r="B41" s="11"/>
      <c r="C41" s="10">
        <f t="shared" si="18"/>
        <v>0.60972222222222217</v>
      </c>
      <c r="D41" s="51">
        <f t="shared" si="19"/>
        <v>6.4</v>
      </c>
      <c r="E41" s="52">
        <v>6.9444444444444447E-4</v>
      </c>
      <c r="F41" s="50" t="s">
        <v>99</v>
      </c>
      <c r="G41" s="51">
        <f t="shared" si="14"/>
        <v>17.099999999999998</v>
      </c>
      <c r="H41" s="52">
        <v>6.9444444444444447E-4</v>
      </c>
      <c r="I41" s="10">
        <f>K42+H42</f>
        <v>0.65416666666666656</v>
      </c>
      <c r="J41" s="52"/>
      <c r="K41" s="10">
        <f t="shared" si="16"/>
        <v>0.65416666666666656</v>
      </c>
      <c r="M41" s="58">
        <v>1.5</v>
      </c>
    </row>
    <row r="42" spans="1:13" ht="18.75" customHeight="1" x14ac:dyDescent="0.25">
      <c r="A42" s="10">
        <f t="shared" si="17"/>
        <v>0.61041666666666661</v>
      </c>
      <c r="B42" s="11"/>
      <c r="C42" s="10">
        <f t="shared" si="18"/>
        <v>0.61041666666666661</v>
      </c>
      <c r="D42" s="51">
        <f t="shared" si="19"/>
        <v>7.3000000000000007</v>
      </c>
      <c r="E42" s="52">
        <v>6.9444444444444447E-4</v>
      </c>
      <c r="F42" s="50" t="s">
        <v>100</v>
      </c>
      <c r="G42" s="51">
        <f t="shared" si="14"/>
        <v>16.2</v>
      </c>
      <c r="H42" s="52">
        <v>6.9444444444444447E-4</v>
      </c>
      <c r="I42" s="10">
        <f t="shared" ref="I42:I47" si="20">K43+H43</f>
        <v>0.65347222222222212</v>
      </c>
      <c r="J42" s="52"/>
      <c r="K42" s="10">
        <f t="shared" si="16"/>
        <v>0.65347222222222212</v>
      </c>
      <c r="M42" s="58">
        <v>0.9</v>
      </c>
    </row>
    <row r="43" spans="1:13" ht="18.75" customHeight="1" x14ac:dyDescent="0.25">
      <c r="A43" s="10">
        <f t="shared" si="17"/>
        <v>0.61319444444444438</v>
      </c>
      <c r="B43" s="11"/>
      <c r="C43" s="10">
        <f t="shared" si="18"/>
        <v>0.61319444444444438</v>
      </c>
      <c r="D43" s="51">
        <f t="shared" si="19"/>
        <v>10.9</v>
      </c>
      <c r="E43" s="52">
        <v>2.7777777777777779E-3</v>
      </c>
      <c r="F43" s="50" t="s">
        <v>101</v>
      </c>
      <c r="G43" s="51">
        <f t="shared" si="14"/>
        <v>12.6</v>
      </c>
      <c r="H43" s="52">
        <v>2.7777777777777779E-3</v>
      </c>
      <c r="I43" s="10">
        <f t="shared" si="20"/>
        <v>0.65069444444444435</v>
      </c>
      <c r="J43" s="52"/>
      <c r="K43" s="10">
        <f t="shared" si="16"/>
        <v>0.65069444444444435</v>
      </c>
      <c r="M43" s="58">
        <v>3.6</v>
      </c>
    </row>
    <row r="44" spans="1:13" ht="18.75" customHeight="1" x14ac:dyDescent="0.25">
      <c r="A44" s="10">
        <f t="shared" si="17"/>
        <v>0.61388888888888882</v>
      </c>
      <c r="B44" s="52">
        <v>6.9444444444444447E-4</v>
      </c>
      <c r="C44" s="10">
        <f t="shared" si="18"/>
        <v>0.61458333333333326</v>
      </c>
      <c r="D44" s="51">
        <f t="shared" si="19"/>
        <v>11.6</v>
      </c>
      <c r="E44" s="52">
        <v>6.9444444444444447E-4</v>
      </c>
      <c r="F44" s="50" t="s">
        <v>102</v>
      </c>
      <c r="G44" s="51">
        <f t="shared" si="14"/>
        <v>11.9</v>
      </c>
      <c r="H44" s="52">
        <v>6.9444444444444447E-4</v>
      </c>
      <c r="I44" s="10">
        <f t="shared" si="20"/>
        <v>0.64930555555555547</v>
      </c>
      <c r="J44" s="52">
        <v>6.9444444444444447E-4</v>
      </c>
      <c r="K44" s="10">
        <f t="shared" si="16"/>
        <v>0.64999999999999991</v>
      </c>
      <c r="M44" s="58">
        <v>0.7</v>
      </c>
    </row>
    <row r="45" spans="1:13" ht="18.75" customHeight="1" x14ac:dyDescent="0.25">
      <c r="A45" s="10">
        <f t="shared" si="17"/>
        <v>0.61874999999999991</v>
      </c>
      <c r="B45" s="11"/>
      <c r="C45" s="10">
        <f t="shared" si="18"/>
        <v>0.61874999999999991</v>
      </c>
      <c r="D45" s="51">
        <f t="shared" si="19"/>
        <v>14.7</v>
      </c>
      <c r="E45" s="52">
        <v>4.1666666666666666E-3</v>
      </c>
      <c r="F45" s="50" t="s">
        <v>171</v>
      </c>
      <c r="G45" s="51">
        <f t="shared" si="14"/>
        <v>8.8000000000000007</v>
      </c>
      <c r="H45" s="52">
        <v>4.1666666666666666E-3</v>
      </c>
      <c r="I45" s="10">
        <f t="shared" si="20"/>
        <v>0.64513888888888882</v>
      </c>
      <c r="J45" s="52"/>
      <c r="K45" s="10">
        <f t="shared" si="16"/>
        <v>0.64513888888888882</v>
      </c>
      <c r="M45" s="58">
        <v>3.1</v>
      </c>
    </row>
    <row r="46" spans="1:13" ht="18.75" customHeight="1" x14ac:dyDescent="0.25">
      <c r="A46" s="10">
        <f t="shared" si="17"/>
        <v>0.62152777777777768</v>
      </c>
      <c r="B46" s="11"/>
      <c r="C46" s="10">
        <f t="shared" si="18"/>
        <v>0.62152777777777768</v>
      </c>
      <c r="D46" s="51">
        <f t="shared" si="19"/>
        <v>17.599999999999998</v>
      </c>
      <c r="E46" s="52">
        <v>2.7777777777777779E-3</v>
      </c>
      <c r="F46" s="50" t="s">
        <v>172</v>
      </c>
      <c r="G46" s="51">
        <f t="shared" si="14"/>
        <v>5.9</v>
      </c>
      <c r="H46" s="52">
        <v>2.7777777777777779E-3</v>
      </c>
      <c r="I46" s="10">
        <f t="shared" si="20"/>
        <v>0.64166666666666661</v>
      </c>
      <c r="J46" s="52">
        <v>6.9444444444444447E-4</v>
      </c>
      <c r="K46" s="10">
        <f t="shared" si="16"/>
        <v>0.64236111111111105</v>
      </c>
      <c r="M46" s="58">
        <v>2.9</v>
      </c>
    </row>
    <row r="47" spans="1:13" ht="18.75" customHeight="1" x14ac:dyDescent="0.25">
      <c r="A47" s="10">
        <f t="shared" si="17"/>
        <v>0.62430555555555545</v>
      </c>
      <c r="B47" s="11"/>
      <c r="C47" s="10">
        <f t="shared" si="18"/>
        <v>0.62430555555555545</v>
      </c>
      <c r="D47" s="51">
        <f t="shared" si="19"/>
        <v>20.799999999999997</v>
      </c>
      <c r="E47" s="52">
        <v>2.7777777777777779E-3</v>
      </c>
      <c r="F47" s="50" t="s">
        <v>173</v>
      </c>
      <c r="G47" s="51">
        <f t="shared" si="14"/>
        <v>2.7</v>
      </c>
      <c r="H47" s="52">
        <v>2.7777777777777779E-3</v>
      </c>
      <c r="I47" s="10">
        <f t="shared" si="20"/>
        <v>0.6381944444444444</v>
      </c>
      <c r="J47" s="52">
        <v>6.9444444444444447E-4</v>
      </c>
      <c r="K47" s="10">
        <f t="shared" si="16"/>
        <v>0.63888888888888884</v>
      </c>
      <c r="M47" s="58">
        <v>3.2</v>
      </c>
    </row>
    <row r="48" spans="1:13" ht="18.75" customHeight="1" x14ac:dyDescent="0.25">
      <c r="A48" s="23">
        <f t="shared" si="17"/>
        <v>0.62708333333333321</v>
      </c>
      <c r="B48" s="7"/>
      <c r="C48" s="2"/>
      <c r="D48" s="51">
        <f t="shared" si="19"/>
        <v>23.499999999999996</v>
      </c>
      <c r="E48" s="52">
        <v>2.7777777777777779E-3</v>
      </c>
      <c r="F48" s="50" t="s">
        <v>174</v>
      </c>
      <c r="G48" s="51"/>
      <c r="H48" s="52">
        <v>2.7777777777777779E-3</v>
      </c>
      <c r="I48" s="10"/>
      <c r="J48" s="7"/>
      <c r="K48" s="22">
        <v>0.63541666666666663</v>
      </c>
      <c r="M48" s="58">
        <v>2.7</v>
      </c>
    </row>
    <row r="49" spans="1:14" ht="18.75" x14ac:dyDescent="0.25">
      <c r="A49" s="156" t="s">
        <v>60</v>
      </c>
      <c r="B49" s="157"/>
      <c r="C49" s="157"/>
      <c r="D49" s="61"/>
      <c r="E49" s="60">
        <f>SUM(E37:E48)</f>
        <v>2.2222222222222223E-2</v>
      </c>
      <c r="F49" s="3"/>
      <c r="G49" s="63"/>
      <c r="H49" s="60">
        <f>SUM(H37:H48)</f>
        <v>2.2222222222222223E-2</v>
      </c>
      <c r="I49" s="136" t="s">
        <v>91</v>
      </c>
      <c r="J49" s="158"/>
      <c r="K49" s="158"/>
      <c r="M49" s="93">
        <f>SUM(M37:M48)</f>
        <v>23.499999999999996</v>
      </c>
      <c r="N49" s="12"/>
    </row>
    <row r="50" spans="1:14" ht="18.75" customHeight="1" x14ac:dyDescent="0.25">
      <c r="A50" s="10"/>
      <c r="B50" s="7"/>
      <c r="C50" s="22">
        <v>0.75694444444444453</v>
      </c>
      <c r="D50" s="51"/>
      <c r="E50" s="51"/>
      <c r="F50" s="50" t="s">
        <v>16</v>
      </c>
      <c r="G50" s="51">
        <f t="shared" ref="G50:G61" si="21">G51+M51</f>
        <v>23.499999999999996</v>
      </c>
      <c r="H50" s="51"/>
      <c r="I50" s="23">
        <f t="shared" ref="I50:I54" si="22">K51+H51</f>
        <v>0.80624999999999991</v>
      </c>
      <c r="J50" s="7"/>
      <c r="K50" s="10"/>
      <c r="M50" s="58"/>
    </row>
    <row r="51" spans="1:14" ht="18.75" customHeight="1" x14ac:dyDescent="0.25">
      <c r="A51" s="10">
        <f>C50+E51</f>
        <v>0.75833333333333341</v>
      </c>
      <c r="B51" s="11"/>
      <c r="C51" s="10">
        <f>A51+B51</f>
        <v>0.75833333333333341</v>
      </c>
      <c r="D51" s="51">
        <f>D50+M51</f>
        <v>1.5</v>
      </c>
      <c r="E51" s="52">
        <v>1.3888888888888889E-3</v>
      </c>
      <c r="F51" s="50" t="s">
        <v>95</v>
      </c>
      <c r="G51" s="51">
        <f t="shared" si="21"/>
        <v>21.999999999999996</v>
      </c>
      <c r="H51" s="52">
        <v>1.3888888888888889E-3</v>
      </c>
      <c r="I51" s="10">
        <f t="shared" si="22"/>
        <v>0.80486111111111103</v>
      </c>
      <c r="J51" s="11"/>
      <c r="K51" s="10">
        <f t="shared" ref="K51:K61" si="23">I51+J51</f>
        <v>0.80486111111111103</v>
      </c>
      <c r="M51" s="58">
        <v>1.5</v>
      </c>
    </row>
    <row r="52" spans="1:14" ht="18.75" customHeight="1" x14ac:dyDescent="0.25">
      <c r="A52" s="10">
        <f t="shared" ref="A52:A62" si="24">C51+E52</f>
        <v>0.7597222222222223</v>
      </c>
      <c r="B52" s="11"/>
      <c r="C52" s="10">
        <f t="shared" ref="C52:C61" si="25">A52+B52</f>
        <v>0.7597222222222223</v>
      </c>
      <c r="D52" s="51">
        <f t="shared" ref="D52:D62" si="26">D51+M52</f>
        <v>3.1</v>
      </c>
      <c r="E52" s="52">
        <v>1.3888888888888889E-3</v>
      </c>
      <c r="F52" s="50" t="s">
        <v>96</v>
      </c>
      <c r="G52" s="51">
        <f t="shared" si="21"/>
        <v>20.399999999999995</v>
      </c>
      <c r="H52" s="52">
        <v>1.3888888888888889E-3</v>
      </c>
      <c r="I52" s="10">
        <f t="shared" si="22"/>
        <v>0.80347222222222214</v>
      </c>
      <c r="J52" s="11"/>
      <c r="K52" s="10">
        <f t="shared" si="23"/>
        <v>0.80347222222222214</v>
      </c>
      <c r="M52" s="58">
        <v>1.6</v>
      </c>
    </row>
    <row r="53" spans="1:14" ht="18.75" customHeight="1" x14ac:dyDescent="0.25">
      <c r="A53" s="10">
        <f t="shared" si="24"/>
        <v>0.76041666666666674</v>
      </c>
      <c r="B53" s="11"/>
      <c r="C53" s="10">
        <f t="shared" si="25"/>
        <v>0.76041666666666674</v>
      </c>
      <c r="D53" s="51">
        <f t="shared" si="26"/>
        <v>4</v>
      </c>
      <c r="E53" s="52">
        <v>6.9444444444444447E-4</v>
      </c>
      <c r="F53" s="50" t="s">
        <v>97</v>
      </c>
      <c r="G53" s="51">
        <f t="shared" si="21"/>
        <v>19.499999999999996</v>
      </c>
      <c r="H53" s="52">
        <v>6.9444444444444447E-4</v>
      </c>
      <c r="I53" s="10">
        <f t="shared" si="22"/>
        <v>0.8027777777777777</v>
      </c>
      <c r="J53" s="11"/>
      <c r="K53" s="10">
        <f t="shared" si="23"/>
        <v>0.8027777777777777</v>
      </c>
      <c r="M53" s="58">
        <v>0.9</v>
      </c>
    </row>
    <row r="54" spans="1:14" ht="18.75" customHeight="1" x14ac:dyDescent="0.25">
      <c r="A54" s="10">
        <f t="shared" si="24"/>
        <v>0.76180555555555562</v>
      </c>
      <c r="B54" s="11"/>
      <c r="C54" s="10">
        <f t="shared" si="25"/>
        <v>0.76180555555555562</v>
      </c>
      <c r="D54" s="51">
        <f t="shared" si="26"/>
        <v>4.9000000000000004</v>
      </c>
      <c r="E54" s="52">
        <v>1.3888888888888889E-3</v>
      </c>
      <c r="F54" s="50" t="s">
        <v>98</v>
      </c>
      <c r="G54" s="51">
        <f t="shared" si="21"/>
        <v>18.599999999999998</v>
      </c>
      <c r="H54" s="52">
        <v>1.3888888888888889E-3</v>
      </c>
      <c r="I54" s="10">
        <f t="shared" si="22"/>
        <v>0.80069444444444438</v>
      </c>
      <c r="J54" s="52">
        <v>6.9444444444444447E-4</v>
      </c>
      <c r="K54" s="10">
        <f t="shared" si="23"/>
        <v>0.80138888888888882</v>
      </c>
      <c r="M54" s="58">
        <v>0.9</v>
      </c>
    </row>
    <row r="55" spans="1:14" ht="18.75" customHeight="1" x14ac:dyDescent="0.25">
      <c r="A55" s="10">
        <f t="shared" si="24"/>
        <v>0.76250000000000007</v>
      </c>
      <c r="B55" s="11"/>
      <c r="C55" s="10">
        <f t="shared" si="25"/>
        <v>0.76250000000000007</v>
      </c>
      <c r="D55" s="51">
        <f t="shared" si="26"/>
        <v>6.4</v>
      </c>
      <c r="E55" s="52">
        <v>6.9444444444444447E-4</v>
      </c>
      <c r="F55" s="50" t="s">
        <v>99</v>
      </c>
      <c r="G55" s="51">
        <f t="shared" si="21"/>
        <v>17.099999999999998</v>
      </c>
      <c r="H55" s="52">
        <v>6.9444444444444447E-4</v>
      </c>
      <c r="I55" s="10">
        <f>K56+H56</f>
        <v>0.79999999999999993</v>
      </c>
      <c r="J55" s="52"/>
      <c r="K55" s="10">
        <f t="shared" si="23"/>
        <v>0.79999999999999993</v>
      </c>
      <c r="M55" s="58">
        <v>1.5</v>
      </c>
    </row>
    <row r="56" spans="1:14" ht="18.75" customHeight="1" x14ac:dyDescent="0.25">
      <c r="A56" s="10">
        <f t="shared" si="24"/>
        <v>0.76319444444444451</v>
      </c>
      <c r="B56" s="11"/>
      <c r="C56" s="10">
        <f t="shared" si="25"/>
        <v>0.76319444444444451</v>
      </c>
      <c r="D56" s="51">
        <f t="shared" si="26"/>
        <v>7.3000000000000007</v>
      </c>
      <c r="E56" s="52">
        <v>6.9444444444444447E-4</v>
      </c>
      <c r="F56" s="50" t="s">
        <v>100</v>
      </c>
      <c r="G56" s="51">
        <f t="shared" si="21"/>
        <v>16.2</v>
      </c>
      <c r="H56" s="52">
        <v>6.9444444444444447E-4</v>
      </c>
      <c r="I56" s="10">
        <f t="shared" ref="I56:I61" si="27">K57+H57</f>
        <v>0.79930555555555549</v>
      </c>
      <c r="J56" s="52"/>
      <c r="K56" s="10">
        <f t="shared" si="23"/>
        <v>0.79930555555555549</v>
      </c>
      <c r="M56" s="58">
        <v>0.9</v>
      </c>
    </row>
    <row r="57" spans="1:14" ht="18.75" customHeight="1" x14ac:dyDescent="0.25">
      <c r="A57" s="10">
        <f t="shared" si="24"/>
        <v>0.76597222222222228</v>
      </c>
      <c r="B57" s="11"/>
      <c r="C57" s="10">
        <f t="shared" si="25"/>
        <v>0.76597222222222228</v>
      </c>
      <c r="D57" s="51">
        <f t="shared" si="26"/>
        <v>10.9</v>
      </c>
      <c r="E57" s="52">
        <v>2.7777777777777779E-3</v>
      </c>
      <c r="F57" s="50" t="s">
        <v>101</v>
      </c>
      <c r="G57" s="51">
        <f t="shared" si="21"/>
        <v>12.6</v>
      </c>
      <c r="H57" s="52">
        <v>2.7777777777777779E-3</v>
      </c>
      <c r="I57" s="10">
        <f t="shared" si="27"/>
        <v>0.79652777777777772</v>
      </c>
      <c r="J57" s="52"/>
      <c r="K57" s="10">
        <f t="shared" si="23"/>
        <v>0.79652777777777772</v>
      </c>
      <c r="M57" s="58">
        <v>3.6</v>
      </c>
    </row>
    <row r="58" spans="1:14" ht="18.75" customHeight="1" x14ac:dyDescent="0.25">
      <c r="A58" s="10">
        <f t="shared" si="24"/>
        <v>0.76666666666666672</v>
      </c>
      <c r="B58" s="52">
        <v>6.9444444444444447E-4</v>
      </c>
      <c r="C58" s="10">
        <f t="shared" si="25"/>
        <v>0.76736111111111116</v>
      </c>
      <c r="D58" s="51">
        <f t="shared" si="26"/>
        <v>11.6</v>
      </c>
      <c r="E58" s="52">
        <v>6.9444444444444447E-4</v>
      </c>
      <c r="F58" s="50" t="s">
        <v>102</v>
      </c>
      <c r="G58" s="51">
        <f t="shared" si="21"/>
        <v>11.9</v>
      </c>
      <c r="H58" s="52">
        <v>6.9444444444444447E-4</v>
      </c>
      <c r="I58" s="10">
        <f t="shared" si="27"/>
        <v>0.79513888888888884</v>
      </c>
      <c r="J58" s="52">
        <v>6.9444444444444447E-4</v>
      </c>
      <c r="K58" s="10">
        <f t="shared" si="23"/>
        <v>0.79583333333333328</v>
      </c>
      <c r="M58" s="58">
        <v>0.7</v>
      </c>
    </row>
    <row r="59" spans="1:14" ht="18.75" customHeight="1" x14ac:dyDescent="0.25">
      <c r="A59" s="10">
        <f t="shared" si="24"/>
        <v>0.77152777777777781</v>
      </c>
      <c r="B59" s="11"/>
      <c r="C59" s="10">
        <f t="shared" si="25"/>
        <v>0.77152777777777781</v>
      </c>
      <c r="D59" s="51">
        <f t="shared" si="26"/>
        <v>14.7</v>
      </c>
      <c r="E59" s="52">
        <v>4.1666666666666666E-3</v>
      </c>
      <c r="F59" s="50" t="s">
        <v>171</v>
      </c>
      <c r="G59" s="51">
        <f t="shared" si="21"/>
        <v>8.8000000000000007</v>
      </c>
      <c r="H59" s="52">
        <v>4.1666666666666666E-3</v>
      </c>
      <c r="I59" s="10">
        <f t="shared" si="27"/>
        <v>0.79097222222222219</v>
      </c>
      <c r="J59" s="52"/>
      <c r="K59" s="10">
        <f t="shared" si="23"/>
        <v>0.79097222222222219</v>
      </c>
      <c r="M59" s="58">
        <v>3.1</v>
      </c>
    </row>
    <row r="60" spans="1:14" ht="18.75" customHeight="1" x14ac:dyDescent="0.25">
      <c r="A60" s="10">
        <f t="shared" si="24"/>
        <v>0.77430555555555558</v>
      </c>
      <c r="B60" s="11"/>
      <c r="C60" s="10">
        <f t="shared" si="25"/>
        <v>0.77430555555555558</v>
      </c>
      <c r="D60" s="51">
        <f t="shared" si="26"/>
        <v>17.599999999999998</v>
      </c>
      <c r="E60" s="52">
        <v>2.7777777777777779E-3</v>
      </c>
      <c r="F60" s="50" t="s">
        <v>172</v>
      </c>
      <c r="G60" s="51">
        <f t="shared" si="21"/>
        <v>5.9</v>
      </c>
      <c r="H60" s="52">
        <v>2.7777777777777779E-3</v>
      </c>
      <c r="I60" s="10">
        <f t="shared" si="27"/>
        <v>0.78749999999999998</v>
      </c>
      <c r="J60" s="52">
        <v>6.9444444444444447E-4</v>
      </c>
      <c r="K60" s="10">
        <f t="shared" si="23"/>
        <v>0.78819444444444442</v>
      </c>
      <c r="M60" s="58">
        <v>2.9</v>
      </c>
    </row>
    <row r="61" spans="1:14" ht="18.75" customHeight="1" x14ac:dyDescent="0.25">
      <c r="A61" s="10">
        <f t="shared" si="24"/>
        <v>0.77708333333333335</v>
      </c>
      <c r="B61" s="11"/>
      <c r="C61" s="10">
        <f t="shared" si="25"/>
        <v>0.77708333333333335</v>
      </c>
      <c r="D61" s="51">
        <f t="shared" si="26"/>
        <v>20.799999999999997</v>
      </c>
      <c r="E61" s="52">
        <v>2.7777777777777779E-3</v>
      </c>
      <c r="F61" s="50" t="s">
        <v>173</v>
      </c>
      <c r="G61" s="51">
        <f t="shared" si="21"/>
        <v>2.7</v>
      </c>
      <c r="H61" s="52">
        <v>2.7777777777777779E-3</v>
      </c>
      <c r="I61" s="10">
        <f t="shared" si="27"/>
        <v>0.78402777777777777</v>
      </c>
      <c r="J61" s="52">
        <v>6.9444444444444447E-4</v>
      </c>
      <c r="K61" s="10">
        <f t="shared" si="23"/>
        <v>0.78472222222222221</v>
      </c>
      <c r="M61" s="58">
        <v>3.2</v>
      </c>
    </row>
    <row r="62" spans="1:14" ht="18.75" customHeight="1" x14ac:dyDescent="0.25">
      <c r="A62" s="23">
        <f t="shared" si="24"/>
        <v>0.77986111111111112</v>
      </c>
      <c r="B62" s="7"/>
      <c r="C62" s="2"/>
      <c r="D62" s="51">
        <f t="shared" si="26"/>
        <v>23.499999999999996</v>
      </c>
      <c r="E62" s="52">
        <v>2.7777777777777779E-3</v>
      </c>
      <c r="F62" s="50" t="s">
        <v>174</v>
      </c>
      <c r="G62" s="51"/>
      <c r="H62" s="52">
        <v>2.7777777777777779E-3</v>
      </c>
      <c r="I62" s="10"/>
      <c r="J62" s="7"/>
      <c r="K62" s="22">
        <v>0.78125</v>
      </c>
      <c r="M62" s="58">
        <v>2.7</v>
      </c>
    </row>
    <row r="63" spans="1:14" x14ac:dyDescent="0.25">
      <c r="A63" s="24"/>
      <c r="B63" s="24"/>
      <c r="C63" s="24"/>
      <c r="D63" s="57"/>
      <c r="E63" s="60">
        <f>SUM(E51:E62)</f>
        <v>2.2222222222222223E-2</v>
      </c>
      <c r="F63" s="3"/>
      <c r="G63" s="63"/>
      <c r="H63" s="60">
        <f>SUM(H51:H62)</f>
        <v>2.2222222222222223E-2</v>
      </c>
      <c r="I63" s="24"/>
      <c r="J63" s="24"/>
      <c r="K63" s="24"/>
      <c r="M63" s="93">
        <f>SUM(M51:M62)</f>
        <v>23.499999999999996</v>
      </c>
    </row>
    <row r="64" spans="1:14" ht="15.75" x14ac:dyDescent="0.25">
      <c r="A64" s="79"/>
      <c r="B64" s="80"/>
      <c r="C64" s="80"/>
      <c r="D64" s="57"/>
      <c r="E64" s="57"/>
      <c r="F64" s="82"/>
      <c r="G64" s="82"/>
      <c r="H64" s="82"/>
      <c r="I64" s="80"/>
      <c r="J64" s="80"/>
      <c r="K64" s="80"/>
      <c r="L64" s="79"/>
    </row>
    <row r="65" spans="1:12" ht="15.75" x14ac:dyDescent="0.25">
      <c r="A65" s="79"/>
      <c r="B65" s="80"/>
      <c r="C65" s="80"/>
      <c r="D65" s="81"/>
      <c r="E65" s="81"/>
      <c r="F65" s="82"/>
      <c r="G65" s="82"/>
      <c r="H65" s="82"/>
      <c r="I65" s="80"/>
      <c r="J65" s="80"/>
      <c r="K65" s="80"/>
      <c r="L65" s="79"/>
    </row>
    <row r="66" spans="1:12" ht="15.75" x14ac:dyDescent="0.25">
      <c r="A66" s="79"/>
      <c r="B66" s="80"/>
      <c r="C66" s="80"/>
      <c r="D66" s="81"/>
      <c r="E66" s="81"/>
      <c r="F66" s="82"/>
      <c r="G66" s="82"/>
      <c r="H66" s="82"/>
      <c r="I66" s="80"/>
      <c r="J66" s="80"/>
      <c r="K66" s="80"/>
      <c r="L66" s="79"/>
    </row>
    <row r="67" spans="1:12" ht="15.75" x14ac:dyDescent="0.25">
      <c r="A67" s="79"/>
      <c r="B67" s="80"/>
      <c r="C67" s="80"/>
      <c r="D67" s="81"/>
      <c r="E67" s="81"/>
      <c r="F67" s="82"/>
      <c r="G67" s="82"/>
      <c r="H67" s="82"/>
      <c r="I67" s="80"/>
      <c r="J67" s="80"/>
      <c r="K67" s="80"/>
      <c r="L67" s="79"/>
    </row>
    <row r="68" spans="1:12" ht="15.75" x14ac:dyDescent="0.25">
      <c r="A68" s="79"/>
      <c r="B68" s="80"/>
      <c r="C68" s="80"/>
      <c r="D68" s="81"/>
      <c r="E68" s="81"/>
      <c r="F68" s="82"/>
      <c r="G68" s="82"/>
      <c r="H68" s="82"/>
      <c r="I68" s="80"/>
      <c r="J68" s="80"/>
      <c r="K68" s="80"/>
      <c r="L68" s="79"/>
    </row>
    <row r="69" spans="1:12" ht="15.75" x14ac:dyDescent="0.25">
      <c r="A69" s="79"/>
      <c r="B69" s="80"/>
      <c r="C69" s="80"/>
      <c r="D69" s="81"/>
      <c r="E69" s="81"/>
      <c r="F69" s="82"/>
      <c r="G69" s="82"/>
      <c r="H69" s="82"/>
      <c r="I69" s="80"/>
      <c r="J69" s="80"/>
      <c r="K69" s="80"/>
      <c r="L69" s="79"/>
    </row>
    <row r="70" spans="1:12" ht="15.75" x14ac:dyDescent="0.25">
      <c r="A70" s="79"/>
      <c r="B70" s="80"/>
      <c r="C70" s="80"/>
      <c r="D70" s="81"/>
      <c r="E70" s="81"/>
      <c r="F70" s="82"/>
      <c r="G70" s="82"/>
      <c r="H70" s="82"/>
      <c r="I70" s="80"/>
      <c r="J70" s="80"/>
      <c r="K70" s="80"/>
      <c r="L70" s="79"/>
    </row>
    <row r="71" spans="1:12" ht="15.75" x14ac:dyDescent="0.25">
      <c r="A71" s="79"/>
      <c r="B71" s="80"/>
      <c r="C71" s="80"/>
      <c r="D71" s="81"/>
      <c r="E71" s="81"/>
      <c r="F71" s="82"/>
      <c r="G71" s="82"/>
      <c r="H71" s="82"/>
      <c r="I71" s="80"/>
      <c r="J71" s="80"/>
      <c r="K71" s="80"/>
      <c r="L71" s="79"/>
    </row>
    <row r="72" spans="1:12" ht="15.75" x14ac:dyDescent="0.25">
      <c r="A72" s="79"/>
      <c r="B72" s="80"/>
      <c r="C72" s="80"/>
      <c r="D72" s="81"/>
      <c r="E72" s="81"/>
      <c r="F72" s="82"/>
      <c r="G72" s="82"/>
      <c r="H72" s="82"/>
      <c r="I72" s="80"/>
      <c r="J72" s="80"/>
      <c r="K72" s="80"/>
      <c r="L72" s="79"/>
    </row>
    <row r="73" spans="1:12" ht="15.75" x14ac:dyDescent="0.25">
      <c r="A73" s="83"/>
      <c r="B73" s="80"/>
      <c r="C73" s="80"/>
      <c r="D73" s="81"/>
      <c r="E73" s="81"/>
      <c r="F73" s="82"/>
      <c r="G73" s="82"/>
      <c r="H73" s="82"/>
      <c r="I73" s="80"/>
      <c r="J73" s="80"/>
      <c r="K73" s="80"/>
      <c r="L73" s="79"/>
    </row>
    <row r="74" spans="1:12" ht="15.75" x14ac:dyDescent="0.25">
      <c r="A74" s="83"/>
      <c r="B74" s="79"/>
      <c r="C74" s="79"/>
      <c r="D74" s="79"/>
      <c r="E74" s="79"/>
      <c r="F74" s="79"/>
      <c r="G74" s="79"/>
      <c r="H74" s="79"/>
      <c r="I74" s="79"/>
      <c r="J74" s="79"/>
      <c r="K74" s="79"/>
      <c r="L74" s="79"/>
    </row>
    <row r="75" spans="1:12" ht="15.75" x14ac:dyDescent="0.25">
      <c r="A75" s="83"/>
      <c r="B75" s="79"/>
      <c r="C75" s="79"/>
      <c r="D75" s="79"/>
      <c r="E75" s="79"/>
      <c r="F75" s="79"/>
      <c r="G75" s="79"/>
      <c r="H75" s="79"/>
      <c r="I75" s="79"/>
      <c r="J75" s="79"/>
      <c r="K75" s="79"/>
      <c r="L75" s="79"/>
    </row>
    <row r="76" spans="1:12" x14ac:dyDescent="0.25">
      <c r="A76" s="5"/>
    </row>
    <row r="77" spans="1:12" x14ac:dyDescent="0.25">
      <c r="A77" s="5"/>
    </row>
  </sheetData>
  <mergeCells count="25">
    <mergeCell ref="A49:C49"/>
    <mergeCell ref="I49:K49"/>
    <mergeCell ref="A35:C35"/>
    <mergeCell ref="I35:K35"/>
    <mergeCell ref="A7:C7"/>
    <mergeCell ref="I7:K7"/>
    <mergeCell ref="A21:C21"/>
    <mergeCell ref="I21:K21"/>
    <mergeCell ref="D6:D7"/>
    <mergeCell ref="E6:E7"/>
    <mergeCell ref="F6:F7"/>
    <mergeCell ref="G6:G7"/>
    <mergeCell ref="H6:H7"/>
    <mergeCell ref="A5:C5"/>
    <mergeCell ref="D5:E5"/>
    <mergeCell ref="F5:G5"/>
    <mergeCell ref="H5:I5"/>
    <mergeCell ref="J5:K5"/>
    <mergeCell ref="A1:K1"/>
    <mergeCell ref="A2:K2"/>
    <mergeCell ref="A4:C4"/>
    <mergeCell ref="D4:E4"/>
    <mergeCell ref="F4:G4"/>
    <mergeCell ref="H4:I4"/>
    <mergeCell ref="J4:K4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5"/>
  <sheetViews>
    <sheetView zoomScaleNormal="100" workbookViewId="0">
      <selection activeCell="J5" sqref="J5:K5"/>
    </sheetView>
  </sheetViews>
  <sheetFormatPr defaultRowHeight="15" x14ac:dyDescent="0.25"/>
  <cols>
    <col min="1" max="1" width="8" style="1" customWidth="1"/>
    <col min="2" max="2" width="7.140625" style="1" customWidth="1"/>
    <col min="3" max="3" width="10.140625" style="1" customWidth="1"/>
    <col min="4" max="4" width="7.42578125" style="1" customWidth="1"/>
    <col min="5" max="5" width="7.140625" style="1" customWidth="1"/>
    <col min="6" max="6" width="18.28515625" style="1" customWidth="1"/>
    <col min="7" max="7" width="7.140625" style="1" customWidth="1"/>
    <col min="8" max="8" width="7.42578125" style="1" customWidth="1"/>
    <col min="9" max="9" width="8.140625" style="1" customWidth="1"/>
    <col min="10" max="10" width="6.85546875" style="1" customWidth="1"/>
    <col min="11" max="11" width="10" style="1" customWidth="1"/>
    <col min="12" max="12" width="7.28515625" style="1" customWidth="1"/>
    <col min="13" max="13" width="11.5703125" style="55" customWidth="1"/>
    <col min="14" max="16384" width="9.140625" style="1"/>
  </cols>
  <sheetData>
    <row r="1" spans="1:14" ht="18.75" x14ac:dyDescent="0.25">
      <c r="A1" s="128" t="s">
        <v>7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</row>
    <row r="2" spans="1:14" ht="18.75" x14ac:dyDescent="0.25">
      <c r="A2" s="129" t="s">
        <v>176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</row>
    <row r="3" spans="1:14" ht="18.75" x14ac:dyDescent="0.3">
      <c r="A3" s="4"/>
      <c r="B3" s="4"/>
      <c r="C3" s="4"/>
      <c r="D3" s="4"/>
      <c r="E3" s="4"/>
      <c r="F3" s="4"/>
      <c r="G3" s="4"/>
      <c r="H3" s="4"/>
      <c r="I3" s="4"/>
      <c r="J3" s="4"/>
      <c r="K3" s="4"/>
    </row>
    <row r="4" spans="1:14" ht="33" customHeight="1" x14ac:dyDescent="0.25">
      <c r="A4" s="130" t="s">
        <v>3</v>
      </c>
      <c r="B4" s="131"/>
      <c r="C4" s="131"/>
      <c r="D4" s="130" t="s">
        <v>2</v>
      </c>
      <c r="E4" s="133"/>
      <c r="F4" s="130" t="s">
        <v>4</v>
      </c>
      <c r="G4" s="133"/>
      <c r="H4" s="134" t="s">
        <v>1</v>
      </c>
      <c r="I4" s="135"/>
      <c r="J4" s="134" t="s">
        <v>0</v>
      </c>
      <c r="K4" s="135"/>
    </row>
    <row r="5" spans="1:14" ht="33" customHeight="1" x14ac:dyDescent="0.25">
      <c r="A5" s="141" t="s">
        <v>177</v>
      </c>
      <c r="B5" s="142"/>
      <c r="C5" s="142"/>
      <c r="D5" s="143" t="s">
        <v>45</v>
      </c>
      <c r="E5" s="144"/>
      <c r="F5" s="141" t="s">
        <v>201</v>
      </c>
      <c r="G5" s="145"/>
      <c r="H5" s="146" t="s">
        <v>10</v>
      </c>
      <c r="I5" s="147"/>
      <c r="J5" s="208" t="s">
        <v>182</v>
      </c>
      <c r="K5" s="209"/>
    </row>
    <row r="6" spans="1:14" ht="35.25" customHeight="1" x14ac:dyDescent="0.25">
      <c r="A6" s="9" t="s">
        <v>11</v>
      </c>
      <c r="B6" s="9" t="s">
        <v>12</v>
      </c>
      <c r="C6" s="9" t="s">
        <v>13</v>
      </c>
      <c r="D6" s="152" t="s">
        <v>6</v>
      </c>
      <c r="E6" s="152" t="s">
        <v>14</v>
      </c>
      <c r="F6" s="154" t="s">
        <v>5</v>
      </c>
      <c r="G6" s="152" t="s">
        <v>6</v>
      </c>
      <c r="H6" s="152" t="s">
        <v>14</v>
      </c>
      <c r="I6" s="9" t="s">
        <v>11</v>
      </c>
      <c r="J6" s="9" t="s">
        <v>12</v>
      </c>
      <c r="K6" s="9" t="s">
        <v>13</v>
      </c>
      <c r="M6" s="57" t="s">
        <v>15</v>
      </c>
    </row>
    <row r="7" spans="1:14" ht="18.75" x14ac:dyDescent="0.25">
      <c r="A7" s="136" t="s">
        <v>8</v>
      </c>
      <c r="B7" s="136"/>
      <c r="C7" s="137"/>
      <c r="D7" s="153"/>
      <c r="E7" s="153"/>
      <c r="F7" s="155"/>
      <c r="G7" s="153"/>
      <c r="H7" s="153"/>
      <c r="I7" s="136" t="s">
        <v>9</v>
      </c>
      <c r="J7" s="136"/>
      <c r="K7" s="137"/>
    </row>
    <row r="8" spans="1:14" ht="18.75" customHeight="1" x14ac:dyDescent="0.25">
      <c r="A8" s="10"/>
      <c r="B8" s="7"/>
      <c r="C8" s="22">
        <v>0.2986111111111111</v>
      </c>
      <c r="D8" s="51"/>
      <c r="E8" s="51"/>
      <c r="F8" s="50" t="s">
        <v>49</v>
      </c>
      <c r="G8" s="54">
        <f t="shared" ref="G8:G12" si="0">G9+M9</f>
        <v>24.5</v>
      </c>
      <c r="H8" s="51"/>
      <c r="I8" s="22">
        <f t="shared" ref="I8:I12" si="1">K9+H9</f>
        <v>0.36249999999999993</v>
      </c>
      <c r="J8" s="7"/>
      <c r="K8" s="10"/>
      <c r="M8" s="57"/>
    </row>
    <row r="9" spans="1:14" ht="18.75" customHeight="1" x14ac:dyDescent="0.25">
      <c r="A9" s="10">
        <f>C8+E9</f>
        <v>0.3034722222222222</v>
      </c>
      <c r="B9" s="52">
        <v>2.0833333333333333E-3</v>
      </c>
      <c r="C9" s="10">
        <f>A9+B9</f>
        <v>0.30555555555555552</v>
      </c>
      <c r="D9" s="51">
        <f>D8+M9</f>
        <v>5.3</v>
      </c>
      <c r="E9" s="52">
        <v>4.8611111111111112E-3</v>
      </c>
      <c r="F9" s="50" t="s">
        <v>42</v>
      </c>
      <c r="G9" s="51">
        <f t="shared" si="0"/>
        <v>19.2</v>
      </c>
      <c r="H9" s="52">
        <v>4.8611111111111112E-3</v>
      </c>
      <c r="I9" s="10">
        <f t="shared" si="1"/>
        <v>0.3569444444444444</v>
      </c>
      <c r="J9" s="52">
        <v>6.9444444444444447E-4</v>
      </c>
      <c r="K9" s="10">
        <f t="shared" ref="K9:K12" si="2">I9+J9</f>
        <v>0.35763888888888884</v>
      </c>
      <c r="M9" s="58">
        <v>5.3</v>
      </c>
    </row>
    <row r="10" spans="1:14" ht="18.75" customHeight="1" x14ac:dyDescent="0.25">
      <c r="A10" s="10">
        <f t="shared" ref="A10:A13" si="3">C9+E10</f>
        <v>0.30902777777777773</v>
      </c>
      <c r="B10" s="11"/>
      <c r="C10" s="10">
        <f t="shared" ref="C10:C12" si="4">A10+B10</f>
        <v>0.30902777777777773</v>
      </c>
      <c r="D10" s="51">
        <f t="shared" ref="D10:D13" si="5">D9+M10</f>
        <v>9</v>
      </c>
      <c r="E10" s="52">
        <v>3.472222222222222E-3</v>
      </c>
      <c r="F10" s="50" t="s">
        <v>178</v>
      </c>
      <c r="G10" s="51">
        <f t="shared" si="0"/>
        <v>15.5</v>
      </c>
      <c r="H10" s="52">
        <v>3.472222222222222E-3</v>
      </c>
      <c r="I10" s="10">
        <f t="shared" si="1"/>
        <v>0.35347222222222219</v>
      </c>
      <c r="J10" s="52"/>
      <c r="K10" s="10">
        <f t="shared" si="2"/>
        <v>0.35347222222222219</v>
      </c>
      <c r="M10" s="58">
        <v>3.7</v>
      </c>
    </row>
    <row r="11" spans="1:14" ht="18.75" customHeight="1" x14ac:dyDescent="0.25">
      <c r="A11" s="10">
        <f t="shared" si="3"/>
        <v>0.31319444444444439</v>
      </c>
      <c r="B11" s="11"/>
      <c r="C11" s="10">
        <f t="shared" si="4"/>
        <v>0.31319444444444439</v>
      </c>
      <c r="D11" s="51">
        <f t="shared" si="5"/>
        <v>13.3</v>
      </c>
      <c r="E11" s="52">
        <v>4.1666666666666666E-3</v>
      </c>
      <c r="F11" s="50" t="s">
        <v>179</v>
      </c>
      <c r="G11" s="51">
        <f t="shared" si="0"/>
        <v>11.2</v>
      </c>
      <c r="H11" s="52">
        <v>4.1666666666666666E-3</v>
      </c>
      <c r="I11" s="10">
        <f t="shared" si="1"/>
        <v>0.34861111111111109</v>
      </c>
      <c r="J11" s="52">
        <v>6.9444444444444447E-4</v>
      </c>
      <c r="K11" s="10">
        <f t="shared" si="2"/>
        <v>0.34930555555555554</v>
      </c>
      <c r="M11" s="58">
        <v>4.3</v>
      </c>
    </row>
    <row r="12" spans="1:14" ht="18.75" customHeight="1" x14ac:dyDescent="0.25">
      <c r="A12" s="10">
        <f t="shared" si="3"/>
        <v>0.32291666666666663</v>
      </c>
      <c r="B12" s="11"/>
      <c r="C12" s="10">
        <f t="shared" si="4"/>
        <v>0.32291666666666663</v>
      </c>
      <c r="D12" s="51">
        <f t="shared" si="5"/>
        <v>20.9</v>
      </c>
      <c r="E12" s="52">
        <v>9.7222222222222224E-3</v>
      </c>
      <c r="F12" s="50" t="s">
        <v>180</v>
      </c>
      <c r="G12" s="51">
        <f t="shared" si="0"/>
        <v>3.6</v>
      </c>
      <c r="H12" s="52">
        <v>9.7222222222222224E-3</v>
      </c>
      <c r="I12" s="10">
        <f t="shared" si="1"/>
        <v>0.33888888888888885</v>
      </c>
      <c r="J12" s="11"/>
      <c r="K12" s="10">
        <f t="shared" si="2"/>
        <v>0.33888888888888885</v>
      </c>
      <c r="M12" s="58">
        <v>7.6</v>
      </c>
    </row>
    <row r="13" spans="1:14" ht="18.75" customHeight="1" x14ac:dyDescent="0.25">
      <c r="A13" s="23">
        <f t="shared" si="3"/>
        <v>0.32847222222222217</v>
      </c>
      <c r="B13" s="7"/>
      <c r="C13" s="2"/>
      <c r="D13" s="51">
        <f t="shared" si="5"/>
        <v>24.5</v>
      </c>
      <c r="E13" s="52">
        <v>5.5555555555555558E-3</v>
      </c>
      <c r="F13" s="50" t="s">
        <v>181</v>
      </c>
      <c r="G13" s="53"/>
      <c r="H13" s="52">
        <v>5.5555555555555558E-3</v>
      </c>
      <c r="I13" s="10"/>
      <c r="J13" s="7"/>
      <c r="K13" s="22">
        <v>0.33333333333333331</v>
      </c>
      <c r="M13" s="58">
        <v>3.6</v>
      </c>
    </row>
    <row r="14" spans="1:14" ht="18.75" x14ac:dyDescent="0.25">
      <c r="A14" s="138" t="s">
        <v>35</v>
      </c>
      <c r="B14" s="139"/>
      <c r="C14" s="139"/>
      <c r="D14" s="64"/>
      <c r="E14" s="60">
        <f>SUM(E9:E13)</f>
        <v>2.777777777777778E-2</v>
      </c>
      <c r="F14" s="3"/>
      <c r="G14" s="63"/>
      <c r="H14" s="60">
        <f>SUM(H9:H13)</f>
        <v>2.777777777777778E-2</v>
      </c>
      <c r="I14" s="138" t="s">
        <v>36</v>
      </c>
      <c r="J14" s="140"/>
      <c r="K14" s="140"/>
      <c r="M14" s="59">
        <f>SUM(M9:M13)</f>
        <v>24.5</v>
      </c>
      <c r="N14" s="12"/>
    </row>
    <row r="15" spans="1:14" ht="18.75" customHeight="1" x14ac:dyDescent="0.25">
      <c r="A15" s="10"/>
      <c r="B15" s="7"/>
      <c r="C15" s="22">
        <v>0.57638888888888895</v>
      </c>
      <c r="D15" s="51"/>
      <c r="E15" s="51"/>
      <c r="F15" s="50" t="s">
        <v>49</v>
      </c>
      <c r="G15" s="54">
        <f t="shared" ref="G15:G19" si="6">G16+M16</f>
        <v>24.5</v>
      </c>
      <c r="H15" s="51"/>
      <c r="I15" s="22">
        <f t="shared" ref="I15:I19" si="7">K16+H16</f>
        <v>0.64027777777777761</v>
      </c>
      <c r="J15" s="7"/>
      <c r="K15" s="10"/>
      <c r="M15" s="57"/>
    </row>
    <row r="16" spans="1:14" ht="18.75" customHeight="1" x14ac:dyDescent="0.25">
      <c r="A16" s="10">
        <f>C15+E16</f>
        <v>0.58125000000000004</v>
      </c>
      <c r="B16" s="11">
        <v>2.0833333333333333E-3</v>
      </c>
      <c r="C16" s="10">
        <f>A16+B16</f>
        <v>0.58333333333333337</v>
      </c>
      <c r="D16" s="51">
        <f>D15+M16</f>
        <v>5.3</v>
      </c>
      <c r="E16" s="52">
        <v>4.8611111111111112E-3</v>
      </c>
      <c r="F16" s="50" t="s">
        <v>42</v>
      </c>
      <c r="G16" s="51">
        <f t="shared" si="6"/>
        <v>19.2</v>
      </c>
      <c r="H16" s="52">
        <v>4.8611111111111112E-3</v>
      </c>
      <c r="I16" s="10">
        <f t="shared" si="7"/>
        <v>0.63472222222222208</v>
      </c>
      <c r="J16" s="11">
        <v>6.9444444444444447E-4</v>
      </c>
      <c r="K16" s="10">
        <f t="shared" ref="K16:K19" si="8">I16+J16</f>
        <v>0.63541666666666652</v>
      </c>
      <c r="M16" s="58">
        <v>5.3</v>
      </c>
    </row>
    <row r="17" spans="1:16" ht="18.75" customHeight="1" x14ac:dyDescent="0.25">
      <c r="A17" s="10">
        <f t="shared" ref="A17:A20" si="9">C16+E17</f>
        <v>0.58680555555555558</v>
      </c>
      <c r="B17" s="11"/>
      <c r="C17" s="10">
        <f t="shared" ref="C17:C19" si="10">A17+B17</f>
        <v>0.58680555555555558</v>
      </c>
      <c r="D17" s="51">
        <f t="shared" ref="D17:D20" si="11">D16+M17</f>
        <v>9</v>
      </c>
      <c r="E17" s="52">
        <v>3.472222222222222E-3</v>
      </c>
      <c r="F17" s="50" t="s">
        <v>178</v>
      </c>
      <c r="G17" s="51">
        <f t="shared" si="6"/>
        <v>15.5</v>
      </c>
      <c r="H17" s="52">
        <v>3.472222222222222E-3</v>
      </c>
      <c r="I17" s="10">
        <f t="shared" si="7"/>
        <v>0.63124999999999987</v>
      </c>
      <c r="J17" s="11"/>
      <c r="K17" s="10">
        <f t="shared" si="8"/>
        <v>0.63124999999999987</v>
      </c>
      <c r="M17" s="58">
        <v>3.7</v>
      </c>
    </row>
    <row r="18" spans="1:16" ht="18.75" customHeight="1" x14ac:dyDescent="0.25">
      <c r="A18" s="10">
        <f t="shared" si="9"/>
        <v>0.59097222222222223</v>
      </c>
      <c r="B18" s="11"/>
      <c r="C18" s="10">
        <f t="shared" si="10"/>
        <v>0.59097222222222223</v>
      </c>
      <c r="D18" s="51">
        <f t="shared" si="11"/>
        <v>13.3</v>
      </c>
      <c r="E18" s="52">
        <v>4.1666666666666666E-3</v>
      </c>
      <c r="F18" s="50" t="s">
        <v>179</v>
      </c>
      <c r="G18" s="51">
        <f t="shared" si="6"/>
        <v>11.2</v>
      </c>
      <c r="H18" s="52">
        <v>4.1666666666666666E-3</v>
      </c>
      <c r="I18" s="10">
        <f t="shared" si="7"/>
        <v>0.62638888888888877</v>
      </c>
      <c r="J18" s="11">
        <v>6.9444444444444447E-4</v>
      </c>
      <c r="K18" s="10">
        <f t="shared" si="8"/>
        <v>0.62708333333333321</v>
      </c>
      <c r="M18" s="58">
        <v>4.3</v>
      </c>
    </row>
    <row r="19" spans="1:16" ht="18.75" customHeight="1" x14ac:dyDescent="0.25">
      <c r="A19" s="10">
        <f t="shared" si="9"/>
        <v>0.60069444444444442</v>
      </c>
      <c r="B19" s="11"/>
      <c r="C19" s="10">
        <f t="shared" si="10"/>
        <v>0.60069444444444442</v>
      </c>
      <c r="D19" s="51">
        <f t="shared" si="11"/>
        <v>20.9</v>
      </c>
      <c r="E19" s="52">
        <v>9.7222222222222224E-3</v>
      </c>
      <c r="F19" s="50" t="s">
        <v>180</v>
      </c>
      <c r="G19" s="51">
        <f t="shared" si="6"/>
        <v>3.6</v>
      </c>
      <c r="H19" s="52">
        <v>9.7222222222222224E-3</v>
      </c>
      <c r="I19" s="10">
        <f t="shared" si="7"/>
        <v>0.61666666666666659</v>
      </c>
      <c r="J19" s="11"/>
      <c r="K19" s="10">
        <f t="shared" si="8"/>
        <v>0.61666666666666659</v>
      </c>
      <c r="M19" s="58">
        <v>7.6</v>
      </c>
    </row>
    <row r="20" spans="1:16" ht="18.75" customHeight="1" x14ac:dyDescent="0.25">
      <c r="A20" s="23">
        <f t="shared" si="9"/>
        <v>0.60624999999999996</v>
      </c>
      <c r="B20" s="7"/>
      <c r="C20" s="2"/>
      <c r="D20" s="51">
        <f t="shared" si="11"/>
        <v>24.5</v>
      </c>
      <c r="E20" s="52">
        <v>5.5555555555555558E-3</v>
      </c>
      <c r="F20" s="50" t="s">
        <v>181</v>
      </c>
      <c r="G20" s="53"/>
      <c r="H20" s="52">
        <v>5.5555555555555558E-3</v>
      </c>
      <c r="I20" s="10"/>
      <c r="J20" s="7"/>
      <c r="K20" s="22">
        <v>0.61111111111111105</v>
      </c>
      <c r="M20" s="58">
        <v>3.6</v>
      </c>
    </row>
    <row r="21" spans="1:16" ht="18.75" x14ac:dyDescent="0.25">
      <c r="A21" s="136" t="s">
        <v>58</v>
      </c>
      <c r="B21" s="136"/>
      <c r="C21" s="137"/>
      <c r="D21" s="64"/>
      <c r="E21" s="60">
        <f>SUM(E16:E20)</f>
        <v>2.777777777777778E-2</v>
      </c>
      <c r="F21" s="3"/>
      <c r="G21" s="63"/>
      <c r="H21" s="60">
        <f>SUM(H16:H20)</f>
        <v>2.777777777777778E-2</v>
      </c>
      <c r="I21" s="136" t="s">
        <v>59</v>
      </c>
      <c r="J21" s="136"/>
      <c r="K21" s="137"/>
      <c r="M21" s="59">
        <f>SUM(M16:M20)</f>
        <v>24.5</v>
      </c>
      <c r="N21" s="12"/>
    </row>
    <row r="22" spans="1:16" ht="18.75" customHeight="1" x14ac:dyDescent="0.25">
      <c r="A22" s="38"/>
      <c r="B22" s="117"/>
      <c r="C22" s="22">
        <v>0.3263888888888889</v>
      </c>
      <c r="D22" s="116"/>
      <c r="E22" s="118"/>
      <c r="F22" s="43" t="s">
        <v>49</v>
      </c>
      <c r="G22" s="88">
        <f t="shared" ref="G22:G23" si="12">G23+O23</f>
        <v>24.5</v>
      </c>
      <c r="H22" s="78"/>
      <c r="I22" s="23">
        <f t="shared" ref="I22:I26" si="13">K23+H23</f>
        <v>0.39097222222222217</v>
      </c>
      <c r="J22" s="44"/>
      <c r="K22" s="38"/>
      <c r="M22" s="124"/>
      <c r="N22" s="14"/>
      <c r="O22" s="14"/>
      <c r="P22" s="14"/>
    </row>
    <row r="23" spans="1:16" ht="18.75" customHeight="1" x14ac:dyDescent="0.25">
      <c r="A23" s="38">
        <f>C22+E23</f>
        <v>0.33124999999999999</v>
      </c>
      <c r="B23" s="77">
        <v>3.472222222222222E-3</v>
      </c>
      <c r="C23" s="38">
        <f>A23+B23</f>
        <v>0.3347222222222222</v>
      </c>
      <c r="D23" s="78">
        <f>D22+M23</f>
        <v>5.3</v>
      </c>
      <c r="E23" s="77">
        <v>4.8611111111111112E-3</v>
      </c>
      <c r="F23" s="43" t="s">
        <v>42</v>
      </c>
      <c r="G23" s="78">
        <f t="shared" si="12"/>
        <v>19.2</v>
      </c>
      <c r="H23" s="77">
        <v>4.8611111111111112E-3</v>
      </c>
      <c r="I23" s="38">
        <f t="shared" si="13"/>
        <v>0.37986111111111109</v>
      </c>
      <c r="J23" s="77">
        <v>6.2499999999999995E-3</v>
      </c>
      <c r="K23" s="38">
        <f t="shared" ref="K23:K26" si="14">I23+J23</f>
        <v>0.38611111111111107</v>
      </c>
      <c r="M23" s="124">
        <v>5.3</v>
      </c>
      <c r="N23" s="14"/>
      <c r="O23" s="124">
        <v>5.3</v>
      </c>
      <c r="P23" s="14"/>
    </row>
    <row r="24" spans="1:16" ht="18.75" customHeight="1" x14ac:dyDescent="0.25">
      <c r="A24" s="38">
        <f t="shared" ref="A24:A27" si="15">C23+E24</f>
        <v>0.33888888888888885</v>
      </c>
      <c r="B24" s="44"/>
      <c r="C24" s="38">
        <f t="shared" ref="C24:C26" si="16">A24+B24</f>
        <v>0.33888888888888885</v>
      </c>
      <c r="D24" s="78">
        <f t="shared" ref="D24:D27" si="17">D23+M24</f>
        <v>9</v>
      </c>
      <c r="E24" s="77">
        <v>4.1666666666666666E-3</v>
      </c>
      <c r="F24" s="43" t="s">
        <v>178</v>
      </c>
      <c r="G24" s="78">
        <f>G25+O25</f>
        <v>15.5</v>
      </c>
      <c r="H24" s="77">
        <v>4.1666666666666666E-3</v>
      </c>
      <c r="I24" s="38">
        <f t="shared" si="13"/>
        <v>0.37569444444444444</v>
      </c>
      <c r="J24" s="44"/>
      <c r="K24" s="38">
        <f t="shared" si="14"/>
        <v>0.37569444444444444</v>
      </c>
      <c r="M24" s="124">
        <v>3.7</v>
      </c>
      <c r="N24" s="14"/>
      <c r="O24" s="124">
        <v>3.7</v>
      </c>
      <c r="P24" s="14"/>
    </row>
    <row r="25" spans="1:16" ht="18.75" customHeight="1" x14ac:dyDescent="0.25">
      <c r="A25" s="38"/>
      <c r="B25" s="44"/>
      <c r="C25" s="38"/>
      <c r="D25" s="78"/>
      <c r="E25" s="77"/>
      <c r="F25" s="43" t="s">
        <v>179</v>
      </c>
      <c r="G25" s="78">
        <f>G26+O26</f>
        <v>11.2</v>
      </c>
      <c r="H25" s="77">
        <v>4.8611111111111112E-3</v>
      </c>
      <c r="I25" s="38">
        <f t="shared" si="13"/>
        <v>0.37083333333333335</v>
      </c>
      <c r="J25" s="44"/>
      <c r="K25" s="38">
        <f t="shared" si="14"/>
        <v>0.37083333333333335</v>
      </c>
      <c r="M25" s="124"/>
      <c r="N25" s="14"/>
      <c r="O25" s="124">
        <v>4.3</v>
      </c>
      <c r="P25" s="14"/>
    </row>
    <row r="26" spans="1:16" ht="18.75" customHeight="1" x14ac:dyDescent="0.25">
      <c r="A26" s="38">
        <f>C24+E26</f>
        <v>0.34583333333333327</v>
      </c>
      <c r="B26" s="44"/>
      <c r="C26" s="38">
        <f t="shared" si="16"/>
        <v>0.34583333333333327</v>
      </c>
      <c r="D26" s="78">
        <f>D24+M26</f>
        <v>15.1</v>
      </c>
      <c r="E26" s="77">
        <v>6.9444444444444441E-3</v>
      </c>
      <c r="F26" s="43" t="s">
        <v>180</v>
      </c>
      <c r="G26" s="78">
        <f>G27+O27</f>
        <v>3.6</v>
      </c>
      <c r="H26" s="77">
        <v>9.0277777777777787E-3</v>
      </c>
      <c r="I26" s="38">
        <f t="shared" si="13"/>
        <v>0.36180555555555555</v>
      </c>
      <c r="J26" s="44"/>
      <c r="K26" s="38">
        <f t="shared" si="14"/>
        <v>0.36180555555555555</v>
      </c>
      <c r="M26" s="124">
        <v>6.1</v>
      </c>
      <c r="N26" s="14"/>
      <c r="O26" s="124">
        <v>7.6</v>
      </c>
      <c r="P26" s="14"/>
    </row>
    <row r="27" spans="1:16" ht="18.75" customHeight="1" x14ac:dyDescent="0.25">
      <c r="A27" s="23">
        <f t="shared" si="15"/>
        <v>0.34999999999999992</v>
      </c>
      <c r="B27" s="117"/>
      <c r="C27" s="45"/>
      <c r="D27" s="88">
        <f t="shared" si="17"/>
        <v>18.7</v>
      </c>
      <c r="E27" s="77">
        <v>4.1666666666666666E-3</v>
      </c>
      <c r="F27" s="43" t="s">
        <v>181</v>
      </c>
      <c r="G27" s="76"/>
      <c r="H27" s="77">
        <v>4.1666666666666666E-3</v>
      </c>
      <c r="I27" s="38"/>
      <c r="J27" s="117"/>
      <c r="K27" s="22">
        <v>0.3576388888888889</v>
      </c>
      <c r="M27" s="124">
        <v>3.6</v>
      </c>
      <c r="N27" s="14"/>
      <c r="O27" s="124">
        <v>3.6</v>
      </c>
      <c r="P27" s="14"/>
    </row>
    <row r="28" spans="1:16" ht="18.75" customHeight="1" x14ac:dyDescent="0.25">
      <c r="A28" s="200" t="s">
        <v>60</v>
      </c>
      <c r="B28" s="201"/>
      <c r="C28" s="201"/>
      <c r="D28" s="106"/>
      <c r="E28" s="87">
        <f>SUM(E23:E27)</f>
        <v>2.0138888888888887E-2</v>
      </c>
      <c r="F28" s="85"/>
      <c r="G28" s="89"/>
      <c r="H28" s="87">
        <f>SUM(H23:H27)</f>
        <v>2.7083333333333334E-2</v>
      </c>
      <c r="I28" s="200" t="s">
        <v>91</v>
      </c>
      <c r="J28" s="202"/>
      <c r="K28" s="202"/>
      <c r="M28" s="125">
        <f>SUM(M23:M27)</f>
        <v>18.7</v>
      </c>
      <c r="N28" s="126"/>
      <c r="O28" s="125">
        <f>SUM(O23:O27)</f>
        <v>24.5</v>
      </c>
      <c r="P28" s="126"/>
    </row>
    <row r="29" spans="1:16" ht="18.75" customHeight="1" x14ac:dyDescent="0.25">
      <c r="A29" s="38"/>
      <c r="B29" s="117"/>
      <c r="C29" s="22">
        <v>0.55555555555555558</v>
      </c>
      <c r="D29" s="78"/>
      <c r="E29" s="78"/>
      <c r="F29" s="43" t="s">
        <v>49</v>
      </c>
      <c r="G29" s="88">
        <f t="shared" ref="G29:G30" si="18">G30+O30</f>
        <v>18.7</v>
      </c>
      <c r="H29" s="78"/>
      <c r="I29" s="22">
        <f t="shared" ref="I29:I33" si="19">K30+H30</f>
        <v>0.6201388888888888</v>
      </c>
      <c r="J29" s="117"/>
      <c r="K29" s="38"/>
      <c r="M29" s="124"/>
      <c r="N29" s="14"/>
      <c r="O29" s="14"/>
      <c r="P29" s="14"/>
    </row>
    <row r="30" spans="1:16" ht="18.75" customHeight="1" x14ac:dyDescent="0.25">
      <c r="A30" s="38">
        <f>C29+E30</f>
        <v>0.56041666666666667</v>
      </c>
      <c r="B30" s="77">
        <v>3.472222222222222E-3</v>
      </c>
      <c r="C30" s="38">
        <f>A30+B30</f>
        <v>0.56388888888888888</v>
      </c>
      <c r="D30" s="78">
        <f>D29+M30</f>
        <v>5.3</v>
      </c>
      <c r="E30" s="77">
        <v>4.8611111111111112E-3</v>
      </c>
      <c r="F30" s="43" t="s">
        <v>42</v>
      </c>
      <c r="G30" s="78">
        <f t="shared" si="18"/>
        <v>13.399999999999999</v>
      </c>
      <c r="H30" s="77">
        <v>4.8611111111111112E-3</v>
      </c>
      <c r="I30" s="38">
        <f t="shared" si="19"/>
        <v>0.60902777777777772</v>
      </c>
      <c r="J30" s="77">
        <v>6.2499999999999995E-3</v>
      </c>
      <c r="K30" s="38">
        <f t="shared" ref="K30:K33" si="20">I30+J30</f>
        <v>0.6152777777777777</v>
      </c>
      <c r="M30" s="124">
        <v>5.3</v>
      </c>
      <c r="N30" s="14"/>
      <c r="O30" s="124">
        <v>5.3</v>
      </c>
      <c r="P30" s="14"/>
    </row>
    <row r="31" spans="1:16" ht="18.75" customHeight="1" x14ac:dyDescent="0.25">
      <c r="A31" s="38">
        <f t="shared" ref="A31:A34" si="21">C30+E31</f>
        <v>0.56805555555555554</v>
      </c>
      <c r="B31" s="44"/>
      <c r="C31" s="38">
        <f t="shared" ref="C31:C33" si="22">A31+B31</f>
        <v>0.56805555555555554</v>
      </c>
      <c r="D31" s="78">
        <f t="shared" ref="D31:D34" si="23">D30+M31</f>
        <v>9</v>
      </c>
      <c r="E31" s="77">
        <v>4.1666666666666666E-3</v>
      </c>
      <c r="F31" s="43" t="s">
        <v>178</v>
      </c>
      <c r="G31" s="78">
        <f>G33+O33</f>
        <v>9.6999999999999993</v>
      </c>
      <c r="H31" s="77">
        <v>4.1666666666666666E-3</v>
      </c>
      <c r="I31" s="38">
        <f>K33+H33</f>
        <v>0.60486111111111107</v>
      </c>
      <c r="J31" s="44"/>
      <c r="K31" s="38">
        <f t="shared" si="20"/>
        <v>0.60486111111111107</v>
      </c>
      <c r="M31" s="124">
        <v>3.7</v>
      </c>
      <c r="N31" s="14"/>
      <c r="O31" s="124">
        <v>3.7</v>
      </c>
      <c r="P31" s="14"/>
    </row>
    <row r="32" spans="1:16" ht="18.75" customHeight="1" x14ac:dyDescent="0.25">
      <c r="A32" s="38">
        <f t="shared" si="21"/>
        <v>0.57291666666666663</v>
      </c>
      <c r="B32" s="44"/>
      <c r="C32" s="38">
        <f t="shared" si="22"/>
        <v>0.57291666666666663</v>
      </c>
      <c r="D32" s="78">
        <f t="shared" si="23"/>
        <v>13.3</v>
      </c>
      <c r="E32" s="77">
        <v>4.8611111111111112E-3</v>
      </c>
      <c r="F32" s="43" t="s">
        <v>179</v>
      </c>
      <c r="G32" s="78"/>
      <c r="H32" s="77"/>
      <c r="I32" s="38"/>
      <c r="J32" s="44"/>
      <c r="K32" s="38"/>
      <c r="M32" s="124">
        <v>4.3</v>
      </c>
      <c r="N32" s="14"/>
      <c r="O32" s="124"/>
      <c r="P32" s="14"/>
    </row>
    <row r="33" spans="1:16" ht="18.75" customHeight="1" x14ac:dyDescent="0.25">
      <c r="A33" s="38">
        <f t="shared" si="21"/>
        <v>0.58194444444444438</v>
      </c>
      <c r="B33" s="44"/>
      <c r="C33" s="38">
        <f t="shared" si="22"/>
        <v>0.58194444444444438</v>
      </c>
      <c r="D33" s="78">
        <f t="shared" si="23"/>
        <v>20.9</v>
      </c>
      <c r="E33" s="77">
        <v>9.0277777777777787E-3</v>
      </c>
      <c r="F33" s="43" t="s">
        <v>180</v>
      </c>
      <c r="G33" s="78">
        <f>G34+O34</f>
        <v>3.6</v>
      </c>
      <c r="H33" s="77">
        <v>6.9444444444444441E-3</v>
      </c>
      <c r="I33" s="38">
        <f t="shared" si="19"/>
        <v>0.59791666666666665</v>
      </c>
      <c r="J33" s="44"/>
      <c r="K33" s="38">
        <f t="shared" si="20"/>
        <v>0.59791666666666665</v>
      </c>
      <c r="M33" s="124">
        <v>7.6</v>
      </c>
      <c r="N33" s="14"/>
      <c r="O33" s="124">
        <v>6.1</v>
      </c>
      <c r="P33" s="14"/>
    </row>
    <row r="34" spans="1:16" ht="18.75" customHeight="1" x14ac:dyDescent="0.25">
      <c r="A34" s="23">
        <f t="shared" si="21"/>
        <v>0.58611111111111103</v>
      </c>
      <c r="B34" s="117"/>
      <c r="C34" s="45"/>
      <c r="D34" s="88">
        <f t="shared" si="23"/>
        <v>24.5</v>
      </c>
      <c r="E34" s="77">
        <v>4.1666666666666666E-3</v>
      </c>
      <c r="F34" s="43" t="s">
        <v>181</v>
      </c>
      <c r="G34" s="76"/>
      <c r="H34" s="77">
        <v>4.1666666666666666E-3</v>
      </c>
      <c r="I34" s="38"/>
      <c r="J34" s="117"/>
      <c r="K34" s="22">
        <v>0.59375</v>
      </c>
      <c r="M34" s="124">
        <v>3.6</v>
      </c>
      <c r="N34" s="14"/>
      <c r="O34" s="124">
        <v>3.6</v>
      </c>
      <c r="P34" s="14"/>
    </row>
    <row r="35" spans="1:16" ht="18.75" x14ac:dyDescent="0.25">
      <c r="A35" s="138"/>
      <c r="B35" s="139"/>
      <c r="C35" s="139"/>
      <c r="D35" s="64"/>
      <c r="E35" s="60">
        <f>SUM(E30:E34)</f>
        <v>2.7083333333333334E-2</v>
      </c>
      <c r="F35" s="3"/>
      <c r="G35" s="63"/>
      <c r="H35" s="60">
        <f>SUM(H30:H34)</f>
        <v>2.0138888888888887E-2</v>
      </c>
      <c r="I35" s="138"/>
      <c r="J35" s="140"/>
      <c r="K35" s="140"/>
      <c r="M35" s="125">
        <f>SUM(M30:M34)</f>
        <v>24.5</v>
      </c>
      <c r="N35" s="126"/>
      <c r="O35" s="125">
        <f>SUM(O30:O34)</f>
        <v>18.7</v>
      </c>
      <c r="P35" s="14"/>
    </row>
  </sheetData>
  <mergeCells count="27">
    <mergeCell ref="A28:C28"/>
    <mergeCell ref="I28:K28"/>
    <mergeCell ref="A35:C35"/>
    <mergeCell ref="I35:K35"/>
    <mergeCell ref="A7:C7"/>
    <mergeCell ref="I7:K7"/>
    <mergeCell ref="A14:C14"/>
    <mergeCell ref="I14:K14"/>
    <mergeCell ref="A21:C21"/>
    <mergeCell ref="I21:K21"/>
    <mergeCell ref="D6:D7"/>
    <mergeCell ref="E6:E7"/>
    <mergeCell ref="F6:F7"/>
    <mergeCell ref="G6:G7"/>
    <mergeCell ref="H6:H7"/>
    <mergeCell ref="A5:C5"/>
    <mergeCell ref="D5:E5"/>
    <mergeCell ref="F5:G5"/>
    <mergeCell ref="H5:I5"/>
    <mergeCell ref="J5:K5"/>
    <mergeCell ref="A1:K1"/>
    <mergeCell ref="A2:K2"/>
    <mergeCell ref="A4:C4"/>
    <mergeCell ref="D4:E4"/>
    <mergeCell ref="F4:G4"/>
    <mergeCell ref="H4:I4"/>
    <mergeCell ref="J4:K4"/>
  </mergeCell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5"/>
  <sheetViews>
    <sheetView workbookViewId="0">
      <selection activeCell="H16" sqref="H16"/>
    </sheetView>
  </sheetViews>
  <sheetFormatPr defaultRowHeight="15" x14ac:dyDescent="0.25"/>
  <cols>
    <col min="1" max="1" width="8" style="1" customWidth="1"/>
    <col min="2" max="2" width="7.140625" style="1" customWidth="1"/>
    <col min="3" max="3" width="10.140625" style="1" customWidth="1"/>
    <col min="4" max="4" width="7.42578125" style="1" customWidth="1"/>
    <col min="5" max="5" width="7.140625" style="1" customWidth="1"/>
    <col min="6" max="6" width="18.28515625" style="1" customWidth="1"/>
    <col min="7" max="7" width="7.140625" style="1" customWidth="1"/>
    <col min="8" max="8" width="7.42578125" style="1" customWidth="1"/>
    <col min="9" max="9" width="8.140625" style="1" customWidth="1"/>
    <col min="10" max="10" width="6.85546875" style="1" customWidth="1"/>
    <col min="11" max="11" width="10" style="1" customWidth="1"/>
    <col min="12" max="12" width="7.28515625" style="1" customWidth="1"/>
    <col min="13" max="13" width="11.5703125" style="55" customWidth="1"/>
    <col min="14" max="16384" width="9.140625" style="1"/>
  </cols>
  <sheetData>
    <row r="1" spans="1:13" ht="18.75" x14ac:dyDescent="0.25">
      <c r="A1" s="128" t="s">
        <v>7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</row>
    <row r="2" spans="1:13" ht="18.75" x14ac:dyDescent="0.25">
      <c r="A2" s="129" t="s">
        <v>183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</row>
    <row r="3" spans="1:13" ht="18.75" x14ac:dyDescent="0.3">
      <c r="A3" s="4"/>
      <c r="B3" s="4"/>
      <c r="C3" s="4"/>
      <c r="D3" s="4"/>
      <c r="E3" s="4"/>
      <c r="F3" s="4"/>
      <c r="G3" s="4"/>
      <c r="H3" s="4"/>
      <c r="I3" s="4"/>
      <c r="J3" s="4"/>
      <c r="K3" s="4"/>
    </row>
    <row r="4" spans="1:13" ht="33" customHeight="1" x14ac:dyDescent="0.25">
      <c r="A4" s="130" t="s">
        <v>3</v>
      </c>
      <c r="B4" s="131"/>
      <c r="C4" s="131"/>
      <c r="D4" s="130" t="s">
        <v>2</v>
      </c>
      <c r="E4" s="133"/>
      <c r="F4" s="130" t="s">
        <v>4</v>
      </c>
      <c r="G4" s="133"/>
      <c r="H4" s="134" t="s">
        <v>1</v>
      </c>
      <c r="I4" s="135"/>
      <c r="J4" s="134" t="s">
        <v>0</v>
      </c>
      <c r="K4" s="135"/>
    </row>
    <row r="5" spans="1:13" ht="33" customHeight="1" x14ac:dyDescent="0.25">
      <c r="A5" s="143" t="s">
        <v>184</v>
      </c>
      <c r="B5" s="167"/>
      <c r="C5" s="167"/>
      <c r="D5" s="143" t="s">
        <v>45</v>
      </c>
      <c r="E5" s="144"/>
      <c r="F5" s="141">
        <v>36</v>
      </c>
      <c r="G5" s="145"/>
      <c r="H5" s="146" t="s">
        <v>10</v>
      </c>
      <c r="I5" s="147"/>
      <c r="J5" s="208" t="s">
        <v>202</v>
      </c>
      <c r="K5" s="209"/>
    </row>
    <row r="6" spans="1:13" ht="35.25" customHeight="1" x14ac:dyDescent="0.25">
      <c r="A6" s="9" t="s">
        <v>11</v>
      </c>
      <c r="B6" s="9" t="s">
        <v>12</v>
      </c>
      <c r="C6" s="9" t="s">
        <v>13</v>
      </c>
      <c r="D6" s="152" t="s">
        <v>6</v>
      </c>
      <c r="E6" s="152" t="s">
        <v>14</v>
      </c>
      <c r="F6" s="154" t="s">
        <v>5</v>
      </c>
      <c r="G6" s="152" t="s">
        <v>6</v>
      </c>
      <c r="H6" s="152" t="s">
        <v>14</v>
      </c>
      <c r="I6" s="9" t="s">
        <v>11</v>
      </c>
      <c r="J6" s="9" t="s">
        <v>12</v>
      </c>
      <c r="K6" s="9" t="s">
        <v>13</v>
      </c>
      <c r="M6" s="57" t="s">
        <v>15</v>
      </c>
    </row>
    <row r="7" spans="1:13" ht="18.75" x14ac:dyDescent="0.25">
      <c r="A7" s="136" t="s">
        <v>8</v>
      </c>
      <c r="B7" s="136"/>
      <c r="C7" s="137"/>
      <c r="D7" s="153"/>
      <c r="E7" s="153"/>
      <c r="F7" s="155"/>
      <c r="G7" s="153"/>
      <c r="H7" s="153"/>
      <c r="I7" s="136" t="s">
        <v>9</v>
      </c>
      <c r="J7" s="136"/>
      <c r="K7" s="137"/>
    </row>
    <row r="8" spans="1:13" ht="18.75" customHeight="1" x14ac:dyDescent="0.25">
      <c r="A8" s="10"/>
      <c r="B8" s="7"/>
      <c r="C8" s="22">
        <v>0.27430555555555552</v>
      </c>
      <c r="D8" s="51"/>
      <c r="E8" s="51"/>
      <c r="F8" s="114" t="s">
        <v>16</v>
      </c>
      <c r="G8" s="54">
        <f t="shared" ref="G8:G24" si="0">G9+M9</f>
        <v>35.799999999999997</v>
      </c>
      <c r="H8" s="51"/>
      <c r="I8" s="22">
        <f t="shared" ref="I8:I12" si="1">K9+H9</f>
        <v>0.35624999999999984</v>
      </c>
      <c r="J8" s="7"/>
      <c r="K8" s="10"/>
      <c r="M8" s="115"/>
    </row>
    <row r="9" spans="1:13" ht="18.75" customHeight="1" x14ac:dyDescent="0.25">
      <c r="A9" s="10">
        <f>C8+E9</f>
        <v>0.27569444444444441</v>
      </c>
      <c r="B9" s="11"/>
      <c r="C9" s="10">
        <f>A9+B9</f>
        <v>0.27569444444444441</v>
      </c>
      <c r="D9" s="51">
        <f>D8+M9</f>
        <v>1.5</v>
      </c>
      <c r="E9" s="52">
        <v>1.3888888888888889E-3</v>
      </c>
      <c r="F9" s="114" t="s">
        <v>95</v>
      </c>
      <c r="G9" s="51">
        <f t="shared" si="0"/>
        <v>34.299999999999997</v>
      </c>
      <c r="H9" s="52">
        <v>1.3888888888888889E-3</v>
      </c>
      <c r="I9" s="10">
        <f t="shared" si="1"/>
        <v>0.35486111111111096</v>
      </c>
      <c r="J9" s="11"/>
      <c r="K9" s="10">
        <f t="shared" ref="K9:K24" si="2">I9+J9</f>
        <v>0.35486111111111096</v>
      </c>
      <c r="M9" s="124">
        <v>1.5</v>
      </c>
    </row>
    <row r="10" spans="1:13" ht="18.75" customHeight="1" x14ac:dyDescent="0.25">
      <c r="A10" s="10">
        <f t="shared" ref="A10:A25" si="3">C9+E10</f>
        <v>0.27708333333333329</v>
      </c>
      <c r="B10" s="11"/>
      <c r="C10" s="10">
        <f t="shared" ref="C10:C24" si="4">A10+B10</f>
        <v>0.27708333333333329</v>
      </c>
      <c r="D10" s="51">
        <f t="shared" ref="D10:D25" si="5">D9+M10</f>
        <v>3.1</v>
      </c>
      <c r="E10" s="52">
        <v>1.3888888888888889E-3</v>
      </c>
      <c r="F10" s="114" t="s">
        <v>96</v>
      </c>
      <c r="G10" s="51">
        <f t="shared" si="0"/>
        <v>32.699999999999996</v>
      </c>
      <c r="H10" s="52">
        <v>1.3888888888888889E-3</v>
      </c>
      <c r="I10" s="10">
        <f t="shared" si="1"/>
        <v>0.35347222222222208</v>
      </c>
      <c r="J10" s="11"/>
      <c r="K10" s="10">
        <f t="shared" si="2"/>
        <v>0.35347222222222208</v>
      </c>
      <c r="M10" s="124">
        <v>1.6</v>
      </c>
    </row>
    <row r="11" spans="1:13" ht="18.75" customHeight="1" x14ac:dyDescent="0.25">
      <c r="A11" s="10">
        <f t="shared" si="3"/>
        <v>0.27777777777777773</v>
      </c>
      <c r="B11" s="11"/>
      <c r="C11" s="10">
        <f t="shared" si="4"/>
        <v>0.27777777777777773</v>
      </c>
      <c r="D11" s="51">
        <f t="shared" si="5"/>
        <v>4</v>
      </c>
      <c r="E11" s="52">
        <v>6.9444444444444447E-4</v>
      </c>
      <c r="F11" s="114" t="s">
        <v>97</v>
      </c>
      <c r="G11" s="51">
        <f t="shared" si="0"/>
        <v>31.799999999999994</v>
      </c>
      <c r="H11" s="52">
        <v>6.9444444444444447E-4</v>
      </c>
      <c r="I11" s="10">
        <f t="shared" si="1"/>
        <v>0.35208333333333319</v>
      </c>
      <c r="J11" s="52">
        <v>6.9444444444444447E-4</v>
      </c>
      <c r="K11" s="10">
        <f t="shared" si="2"/>
        <v>0.35277777777777763</v>
      </c>
      <c r="M11" s="124">
        <v>0.9</v>
      </c>
    </row>
    <row r="12" spans="1:13" ht="18.75" customHeight="1" x14ac:dyDescent="0.25">
      <c r="A12" s="10">
        <f t="shared" si="3"/>
        <v>0.27916666666666662</v>
      </c>
      <c r="B12" s="11"/>
      <c r="C12" s="10">
        <f t="shared" si="4"/>
        <v>0.27916666666666662</v>
      </c>
      <c r="D12" s="51">
        <f t="shared" si="5"/>
        <v>4.9000000000000004</v>
      </c>
      <c r="E12" s="52">
        <v>1.3888888888888889E-3</v>
      </c>
      <c r="F12" s="114" t="s">
        <v>98</v>
      </c>
      <c r="G12" s="51">
        <f t="shared" si="0"/>
        <v>30.899999999999995</v>
      </c>
      <c r="H12" s="52">
        <v>1.3888888888888889E-3</v>
      </c>
      <c r="I12" s="10">
        <f t="shared" si="1"/>
        <v>0.34999999999999987</v>
      </c>
      <c r="J12" s="52">
        <v>6.9444444444444447E-4</v>
      </c>
      <c r="K12" s="10">
        <f t="shared" si="2"/>
        <v>0.35069444444444431</v>
      </c>
      <c r="M12" s="124">
        <v>0.9</v>
      </c>
    </row>
    <row r="13" spans="1:13" ht="18.75" customHeight="1" x14ac:dyDescent="0.25">
      <c r="A13" s="10">
        <f t="shared" si="3"/>
        <v>0.27986111111111106</v>
      </c>
      <c r="B13" s="11"/>
      <c r="C13" s="10">
        <f t="shared" si="4"/>
        <v>0.27986111111111106</v>
      </c>
      <c r="D13" s="51">
        <f t="shared" si="5"/>
        <v>6.4</v>
      </c>
      <c r="E13" s="52">
        <v>6.9444444444444447E-4</v>
      </c>
      <c r="F13" s="114" t="s">
        <v>99</v>
      </c>
      <c r="G13" s="51">
        <f t="shared" si="0"/>
        <v>29.399999999999995</v>
      </c>
      <c r="H13" s="52">
        <v>6.9444444444444447E-4</v>
      </c>
      <c r="I13" s="10">
        <f>K14+H14</f>
        <v>0.34930555555555542</v>
      </c>
      <c r="J13" s="52"/>
      <c r="K13" s="10">
        <f t="shared" si="2"/>
        <v>0.34930555555555542</v>
      </c>
      <c r="M13" s="124">
        <v>1.5</v>
      </c>
    </row>
    <row r="14" spans="1:13" ht="18.75" customHeight="1" x14ac:dyDescent="0.25">
      <c r="A14" s="10">
        <f t="shared" si="3"/>
        <v>0.2805555555555555</v>
      </c>
      <c r="B14" s="11"/>
      <c r="C14" s="10">
        <f t="shared" si="4"/>
        <v>0.2805555555555555</v>
      </c>
      <c r="D14" s="51">
        <f t="shared" si="5"/>
        <v>7.3000000000000007</v>
      </c>
      <c r="E14" s="52">
        <v>6.9444444444444447E-4</v>
      </c>
      <c r="F14" s="114" t="s">
        <v>100</v>
      </c>
      <c r="G14" s="51">
        <f t="shared" si="0"/>
        <v>28.499999999999996</v>
      </c>
      <c r="H14" s="52">
        <v>6.9444444444444447E-4</v>
      </c>
      <c r="I14" s="10">
        <f t="shared" ref="I14:I24" si="6">K15+H15</f>
        <v>0.34861111111111098</v>
      </c>
      <c r="J14" s="52"/>
      <c r="K14" s="10">
        <f t="shared" si="2"/>
        <v>0.34861111111111098</v>
      </c>
      <c r="M14" s="124">
        <v>0.9</v>
      </c>
    </row>
    <row r="15" spans="1:13" ht="18.75" customHeight="1" x14ac:dyDescent="0.25">
      <c r="A15" s="10">
        <f t="shared" si="3"/>
        <v>0.28194444444444439</v>
      </c>
      <c r="B15" s="52"/>
      <c r="C15" s="10">
        <f t="shared" si="4"/>
        <v>0.28194444444444439</v>
      </c>
      <c r="D15" s="51">
        <f t="shared" si="5"/>
        <v>8.2000000000000011</v>
      </c>
      <c r="E15" s="52">
        <v>1.3888888888888889E-3</v>
      </c>
      <c r="F15" s="114" t="s">
        <v>162</v>
      </c>
      <c r="G15" s="51">
        <f t="shared" si="0"/>
        <v>27.599999999999998</v>
      </c>
      <c r="H15" s="52">
        <v>1.3888888888888889E-3</v>
      </c>
      <c r="I15" s="10">
        <f t="shared" si="6"/>
        <v>0.3472222222222221</v>
      </c>
      <c r="J15" s="52"/>
      <c r="K15" s="10">
        <f t="shared" si="2"/>
        <v>0.3472222222222221</v>
      </c>
      <c r="M15" s="124">
        <v>0.9</v>
      </c>
    </row>
    <row r="16" spans="1:13" ht="18.75" customHeight="1" x14ac:dyDescent="0.25">
      <c r="A16" s="10">
        <f t="shared" si="3"/>
        <v>0.28402777777777771</v>
      </c>
      <c r="B16" s="52">
        <v>6.9444444444444447E-4</v>
      </c>
      <c r="C16" s="10">
        <f t="shared" si="4"/>
        <v>0.28472222222222215</v>
      </c>
      <c r="D16" s="51">
        <f t="shared" si="5"/>
        <v>9.7000000000000011</v>
      </c>
      <c r="E16" s="52">
        <v>2.0833333333333333E-3</v>
      </c>
      <c r="F16" s="114" t="s">
        <v>163</v>
      </c>
      <c r="G16" s="51">
        <f t="shared" si="0"/>
        <v>26.099999999999998</v>
      </c>
      <c r="H16" s="52">
        <v>2.0833333333333333E-3</v>
      </c>
      <c r="I16" s="10">
        <f t="shared" si="6"/>
        <v>0.34444444444444433</v>
      </c>
      <c r="J16" s="52">
        <v>6.9444444444444447E-4</v>
      </c>
      <c r="K16" s="10">
        <f t="shared" si="2"/>
        <v>0.34513888888888877</v>
      </c>
      <c r="M16" s="124">
        <v>1.5</v>
      </c>
    </row>
    <row r="17" spans="1:14" ht="18.75" customHeight="1" x14ac:dyDescent="0.25">
      <c r="A17" s="10">
        <f t="shared" si="3"/>
        <v>0.28749999999999992</v>
      </c>
      <c r="B17" s="52">
        <v>6.9444444444444447E-4</v>
      </c>
      <c r="C17" s="10">
        <f t="shared" si="4"/>
        <v>0.28819444444444436</v>
      </c>
      <c r="D17" s="51">
        <f t="shared" si="5"/>
        <v>13.400000000000002</v>
      </c>
      <c r="E17" s="52">
        <v>2.7777777777777779E-3</v>
      </c>
      <c r="F17" s="114" t="s">
        <v>164</v>
      </c>
      <c r="G17" s="51">
        <f t="shared" si="0"/>
        <v>22.4</v>
      </c>
      <c r="H17" s="52">
        <v>2.7777777777777779E-3</v>
      </c>
      <c r="I17" s="10">
        <f t="shared" si="6"/>
        <v>0.34097222222222212</v>
      </c>
      <c r="J17" s="52">
        <v>6.9444444444444447E-4</v>
      </c>
      <c r="K17" s="10">
        <f t="shared" si="2"/>
        <v>0.34166666666666656</v>
      </c>
      <c r="M17" s="124">
        <v>3.7</v>
      </c>
    </row>
    <row r="18" spans="1:14" ht="18.75" customHeight="1" x14ac:dyDescent="0.25">
      <c r="A18" s="10">
        <f t="shared" si="3"/>
        <v>0.29027777777777769</v>
      </c>
      <c r="B18" s="52"/>
      <c r="C18" s="10">
        <f t="shared" si="4"/>
        <v>0.29027777777777769</v>
      </c>
      <c r="D18" s="51">
        <f t="shared" si="5"/>
        <v>15.200000000000003</v>
      </c>
      <c r="E18" s="52">
        <v>2.0833333333333333E-3</v>
      </c>
      <c r="F18" s="114" t="s">
        <v>165</v>
      </c>
      <c r="G18" s="51">
        <f t="shared" si="0"/>
        <v>20.599999999999998</v>
      </c>
      <c r="H18" s="52">
        <v>2.0833333333333333E-3</v>
      </c>
      <c r="I18" s="10">
        <f t="shared" si="6"/>
        <v>0.33819444444444435</v>
      </c>
      <c r="J18" s="52">
        <v>6.9444444444444447E-4</v>
      </c>
      <c r="K18" s="10">
        <f t="shared" si="2"/>
        <v>0.3388888888888888</v>
      </c>
      <c r="M18" s="124">
        <v>1.8</v>
      </c>
    </row>
    <row r="19" spans="1:14" ht="18.75" customHeight="1" x14ac:dyDescent="0.25">
      <c r="A19" s="10">
        <f t="shared" si="3"/>
        <v>0.2937499999999999</v>
      </c>
      <c r="B19" s="52">
        <v>6.9444444444444447E-4</v>
      </c>
      <c r="C19" s="10">
        <f t="shared" si="4"/>
        <v>0.29444444444444434</v>
      </c>
      <c r="D19" s="51">
        <f t="shared" si="5"/>
        <v>18.600000000000001</v>
      </c>
      <c r="E19" s="52">
        <v>3.472222222222222E-3</v>
      </c>
      <c r="F19" s="114" t="s">
        <v>166</v>
      </c>
      <c r="G19" s="51">
        <f t="shared" si="0"/>
        <v>17.2</v>
      </c>
      <c r="H19" s="52">
        <v>3.472222222222222E-3</v>
      </c>
      <c r="I19" s="10">
        <f t="shared" si="6"/>
        <v>0.3340277777777777</v>
      </c>
      <c r="J19" s="52">
        <v>6.9444444444444447E-4</v>
      </c>
      <c r="K19" s="10">
        <f t="shared" si="2"/>
        <v>0.33472222222222214</v>
      </c>
      <c r="M19" s="124">
        <v>3.4</v>
      </c>
    </row>
    <row r="20" spans="1:14" ht="18.75" customHeight="1" x14ac:dyDescent="0.25">
      <c r="A20" s="10">
        <f t="shared" si="3"/>
        <v>0.29722222222222211</v>
      </c>
      <c r="B20" s="52">
        <v>6.9444444444444447E-4</v>
      </c>
      <c r="C20" s="10">
        <f t="shared" si="4"/>
        <v>0.29791666666666655</v>
      </c>
      <c r="D20" s="53">
        <f t="shared" si="5"/>
        <v>22.3</v>
      </c>
      <c r="E20" s="52">
        <v>2.7777777777777779E-3</v>
      </c>
      <c r="F20" s="114" t="s">
        <v>167</v>
      </c>
      <c r="G20" s="51">
        <f t="shared" si="0"/>
        <v>13.5</v>
      </c>
      <c r="H20" s="52">
        <v>2.7777777777777779E-3</v>
      </c>
      <c r="I20" s="10">
        <f t="shared" si="6"/>
        <v>0.33055555555555549</v>
      </c>
      <c r="J20" s="52">
        <v>6.9444444444444447E-4</v>
      </c>
      <c r="K20" s="10">
        <f t="shared" si="2"/>
        <v>0.33124999999999993</v>
      </c>
      <c r="M20" s="127">
        <v>3.7</v>
      </c>
    </row>
    <row r="21" spans="1:14" ht="18.75" customHeight="1" x14ac:dyDescent="0.25">
      <c r="A21" s="10">
        <f t="shared" si="3"/>
        <v>0.29999999999999988</v>
      </c>
      <c r="B21" s="52">
        <v>6.9444444444444447E-4</v>
      </c>
      <c r="C21" s="10">
        <f t="shared" si="4"/>
        <v>0.30069444444444432</v>
      </c>
      <c r="D21" s="51">
        <f t="shared" si="5"/>
        <v>23.8</v>
      </c>
      <c r="E21" s="52">
        <v>2.0833333333333333E-3</v>
      </c>
      <c r="F21" s="114" t="s">
        <v>168</v>
      </c>
      <c r="G21" s="51">
        <f t="shared" si="0"/>
        <v>12</v>
      </c>
      <c r="H21" s="52">
        <v>2.0833333333333333E-3</v>
      </c>
      <c r="I21" s="10">
        <f t="shared" si="6"/>
        <v>0.32777777777777772</v>
      </c>
      <c r="J21" s="52">
        <v>6.9444444444444447E-4</v>
      </c>
      <c r="K21" s="10">
        <f t="shared" si="2"/>
        <v>0.32847222222222217</v>
      </c>
      <c r="M21" s="124">
        <v>1.5</v>
      </c>
    </row>
    <row r="22" spans="1:14" ht="18.75" customHeight="1" x14ac:dyDescent="0.25">
      <c r="A22" s="10">
        <f t="shared" si="3"/>
        <v>0.3020833333333332</v>
      </c>
      <c r="B22" s="11"/>
      <c r="C22" s="10">
        <f t="shared" si="4"/>
        <v>0.3020833333333332</v>
      </c>
      <c r="D22" s="51">
        <f t="shared" si="5"/>
        <v>24.8</v>
      </c>
      <c r="E22" s="52">
        <v>1.3888888888888889E-3</v>
      </c>
      <c r="F22" s="114" t="s">
        <v>185</v>
      </c>
      <c r="G22" s="51">
        <f t="shared" si="0"/>
        <v>11</v>
      </c>
      <c r="H22" s="52">
        <v>1.3888888888888889E-3</v>
      </c>
      <c r="I22" s="10">
        <f t="shared" si="6"/>
        <v>0.32638888888888884</v>
      </c>
      <c r="J22" s="52"/>
      <c r="K22" s="10">
        <f t="shared" si="2"/>
        <v>0.32638888888888884</v>
      </c>
      <c r="M22" s="124">
        <v>1</v>
      </c>
    </row>
    <row r="23" spans="1:14" ht="18.75" customHeight="1" x14ac:dyDescent="0.25">
      <c r="A23" s="10">
        <f t="shared" si="3"/>
        <v>0.3069444444444443</v>
      </c>
      <c r="B23" s="11"/>
      <c r="C23" s="10">
        <f t="shared" si="4"/>
        <v>0.3069444444444443</v>
      </c>
      <c r="D23" s="51">
        <f t="shared" si="5"/>
        <v>29.8</v>
      </c>
      <c r="E23" s="52">
        <v>4.8611111111111112E-3</v>
      </c>
      <c r="F23" s="114" t="s">
        <v>186</v>
      </c>
      <c r="G23" s="51">
        <f t="shared" si="0"/>
        <v>6</v>
      </c>
      <c r="H23" s="52">
        <v>4.8611111111111112E-3</v>
      </c>
      <c r="I23" s="10">
        <f t="shared" si="6"/>
        <v>0.32152777777777775</v>
      </c>
      <c r="J23" s="52"/>
      <c r="K23" s="10">
        <f t="shared" si="2"/>
        <v>0.32152777777777775</v>
      </c>
      <c r="M23" s="124">
        <v>5</v>
      </c>
    </row>
    <row r="24" spans="1:14" ht="18.75" customHeight="1" x14ac:dyDescent="0.25">
      <c r="A24" s="10">
        <f t="shared" si="3"/>
        <v>0.31111111111111095</v>
      </c>
      <c r="B24" s="11"/>
      <c r="C24" s="10">
        <f t="shared" si="4"/>
        <v>0.31111111111111095</v>
      </c>
      <c r="D24" s="51">
        <f t="shared" si="5"/>
        <v>33.799999999999997</v>
      </c>
      <c r="E24" s="52">
        <v>4.1666666666666666E-3</v>
      </c>
      <c r="F24" s="114" t="s">
        <v>187</v>
      </c>
      <c r="G24" s="51">
        <f t="shared" si="0"/>
        <v>2</v>
      </c>
      <c r="H24" s="52">
        <v>4.1666666666666666E-3</v>
      </c>
      <c r="I24" s="10">
        <f t="shared" si="6"/>
        <v>0.31736111111111109</v>
      </c>
      <c r="J24" s="11"/>
      <c r="K24" s="10">
        <f t="shared" si="2"/>
        <v>0.31736111111111109</v>
      </c>
      <c r="M24" s="124">
        <v>4</v>
      </c>
    </row>
    <row r="25" spans="1:14" ht="18.75" customHeight="1" x14ac:dyDescent="0.25">
      <c r="A25" s="23">
        <f t="shared" si="3"/>
        <v>0.31249999999999983</v>
      </c>
      <c r="B25" s="7"/>
      <c r="C25" s="2"/>
      <c r="D25" s="51">
        <f t="shared" si="5"/>
        <v>35.799999999999997</v>
      </c>
      <c r="E25" s="52">
        <v>1.3888888888888889E-3</v>
      </c>
      <c r="F25" s="114" t="s">
        <v>106</v>
      </c>
      <c r="G25" s="53"/>
      <c r="H25" s="52">
        <v>1.3888888888888889E-3</v>
      </c>
      <c r="I25" s="10"/>
      <c r="J25" s="7"/>
      <c r="K25" s="22">
        <v>0.31597222222222221</v>
      </c>
      <c r="M25" s="124">
        <v>2</v>
      </c>
    </row>
    <row r="26" spans="1:14" ht="18.75" x14ac:dyDescent="0.25">
      <c r="A26" s="138" t="s">
        <v>35</v>
      </c>
      <c r="B26" s="139"/>
      <c r="C26" s="139"/>
      <c r="D26" s="64"/>
      <c r="E26" s="60">
        <f>SUM(E9:E25)</f>
        <v>3.4722222222222224E-2</v>
      </c>
      <c r="F26" s="3"/>
      <c r="G26" s="63"/>
      <c r="H26" s="60">
        <f>SUM(H9:H25)</f>
        <v>3.4722222222222224E-2</v>
      </c>
      <c r="I26" s="138" t="s">
        <v>36</v>
      </c>
      <c r="J26" s="140"/>
      <c r="K26" s="140"/>
      <c r="M26" s="104">
        <f>SUM(M9:M25)</f>
        <v>35.799999999999997</v>
      </c>
      <c r="N26" s="12"/>
    </row>
    <row r="27" spans="1:14" ht="18.75" customHeight="1" x14ac:dyDescent="0.25">
      <c r="A27" s="10"/>
      <c r="B27" s="7"/>
      <c r="C27" s="22">
        <v>0.5625</v>
      </c>
      <c r="D27" s="51"/>
      <c r="E27" s="51"/>
      <c r="F27" s="114" t="s">
        <v>16</v>
      </c>
      <c r="G27" s="54">
        <f t="shared" ref="G27:G43" si="7">G28+M28</f>
        <v>35.799999999999997</v>
      </c>
      <c r="H27" s="51"/>
      <c r="I27" s="99">
        <f t="shared" ref="I27:I31" si="8">K28+H28</f>
        <v>0.64374999999999982</v>
      </c>
      <c r="J27" s="7"/>
      <c r="K27" s="10"/>
      <c r="M27" s="115"/>
    </row>
    <row r="28" spans="1:14" ht="18.75" customHeight="1" x14ac:dyDescent="0.25">
      <c r="A28" s="10">
        <f t="shared" ref="A28:A44" si="9">C27+E28</f>
        <v>0.56388888888888888</v>
      </c>
      <c r="B28" s="11"/>
      <c r="C28" s="10">
        <f>A28+B28</f>
        <v>0.56388888888888888</v>
      </c>
      <c r="D28" s="51">
        <f>D26+M28</f>
        <v>1.5</v>
      </c>
      <c r="E28" s="52">
        <v>1.3888888888888889E-3</v>
      </c>
      <c r="F28" s="114" t="s">
        <v>95</v>
      </c>
      <c r="G28" s="51">
        <f t="shared" si="7"/>
        <v>34.299999999999997</v>
      </c>
      <c r="H28" s="52">
        <v>1.3888888888888889E-3</v>
      </c>
      <c r="I28" s="10">
        <f t="shared" si="8"/>
        <v>0.64236111111111094</v>
      </c>
      <c r="J28" s="11"/>
      <c r="K28" s="10">
        <f t="shared" ref="K28:K43" si="10">I28+J28</f>
        <v>0.64236111111111094</v>
      </c>
      <c r="M28" s="124">
        <v>1.5</v>
      </c>
    </row>
    <row r="29" spans="1:14" ht="18.75" customHeight="1" x14ac:dyDescent="0.25">
      <c r="A29" s="10">
        <f t="shared" si="9"/>
        <v>0.56527777777777777</v>
      </c>
      <c r="B29" s="11"/>
      <c r="C29" s="10">
        <f t="shared" ref="C29:C43" si="11">A29+B29</f>
        <v>0.56527777777777777</v>
      </c>
      <c r="D29" s="51">
        <f t="shared" ref="D29:D44" si="12">D28+M29</f>
        <v>3.1</v>
      </c>
      <c r="E29" s="52">
        <v>1.3888888888888889E-3</v>
      </c>
      <c r="F29" s="114" t="s">
        <v>96</v>
      </c>
      <c r="G29" s="51">
        <f t="shared" si="7"/>
        <v>32.699999999999996</v>
      </c>
      <c r="H29" s="52">
        <v>1.3888888888888889E-3</v>
      </c>
      <c r="I29" s="10">
        <f t="shared" si="8"/>
        <v>0.64097222222222205</v>
      </c>
      <c r="J29" s="11"/>
      <c r="K29" s="10">
        <f t="shared" si="10"/>
        <v>0.64097222222222205</v>
      </c>
      <c r="M29" s="124">
        <v>1.6</v>
      </c>
    </row>
    <row r="30" spans="1:14" ht="18.75" customHeight="1" x14ac:dyDescent="0.25">
      <c r="A30" s="10">
        <f t="shared" si="9"/>
        <v>0.56597222222222221</v>
      </c>
      <c r="B30" s="11"/>
      <c r="C30" s="10">
        <f t="shared" si="11"/>
        <v>0.56597222222222221</v>
      </c>
      <c r="D30" s="51">
        <f t="shared" si="12"/>
        <v>4</v>
      </c>
      <c r="E30" s="52">
        <v>6.9444444444444447E-4</v>
      </c>
      <c r="F30" s="114" t="s">
        <v>97</v>
      </c>
      <c r="G30" s="51">
        <f t="shared" si="7"/>
        <v>31.799999999999994</v>
      </c>
      <c r="H30" s="52">
        <v>6.9444444444444447E-4</v>
      </c>
      <c r="I30" s="10">
        <f t="shared" si="8"/>
        <v>0.64027777777777761</v>
      </c>
      <c r="J30" s="11"/>
      <c r="K30" s="10">
        <f t="shared" si="10"/>
        <v>0.64027777777777761</v>
      </c>
      <c r="M30" s="124">
        <v>0.9</v>
      </c>
    </row>
    <row r="31" spans="1:14" ht="18.75" customHeight="1" x14ac:dyDescent="0.25">
      <c r="A31" s="10">
        <f t="shared" si="9"/>
        <v>0.56736111111111109</v>
      </c>
      <c r="B31" s="11">
        <v>6.9444444444444447E-4</v>
      </c>
      <c r="C31" s="10">
        <f t="shared" si="11"/>
        <v>0.56805555555555554</v>
      </c>
      <c r="D31" s="51">
        <f t="shared" si="12"/>
        <v>4.9000000000000004</v>
      </c>
      <c r="E31" s="52">
        <v>1.3888888888888889E-3</v>
      </c>
      <c r="F31" s="114" t="s">
        <v>98</v>
      </c>
      <c r="G31" s="51">
        <f t="shared" si="7"/>
        <v>30.899999999999995</v>
      </c>
      <c r="H31" s="52">
        <v>1.3888888888888889E-3</v>
      </c>
      <c r="I31" s="10">
        <f t="shared" si="8"/>
        <v>0.63819444444444429</v>
      </c>
      <c r="J31" s="52">
        <v>6.9444444444444447E-4</v>
      </c>
      <c r="K31" s="10">
        <f t="shared" si="10"/>
        <v>0.63888888888888873</v>
      </c>
      <c r="M31" s="124">
        <v>0.9</v>
      </c>
    </row>
    <row r="32" spans="1:14" ht="18.75" customHeight="1" x14ac:dyDescent="0.25">
      <c r="A32" s="10">
        <f t="shared" si="9"/>
        <v>0.56874999999999998</v>
      </c>
      <c r="B32" s="11"/>
      <c r="C32" s="10">
        <f t="shared" si="11"/>
        <v>0.56874999999999998</v>
      </c>
      <c r="D32" s="51">
        <f t="shared" si="12"/>
        <v>6.4</v>
      </c>
      <c r="E32" s="52">
        <v>6.9444444444444447E-4</v>
      </c>
      <c r="F32" s="114" t="s">
        <v>99</v>
      </c>
      <c r="G32" s="51">
        <f t="shared" si="7"/>
        <v>29.399999999999995</v>
      </c>
      <c r="H32" s="52">
        <v>6.9444444444444447E-4</v>
      </c>
      <c r="I32" s="10">
        <f>K33+H33</f>
        <v>0.63749999999999984</v>
      </c>
      <c r="J32" s="52"/>
      <c r="K32" s="10">
        <f t="shared" si="10"/>
        <v>0.63749999999999984</v>
      </c>
      <c r="M32" s="124">
        <v>1.5</v>
      </c>
    </row>
    <row r="33" spans="1:14" ht="18.75" customHeight="1" x14ac:dyDescent="0.25">
      <c r="A33" s="10">
        <f t="shared" si="9"/>
        <v>0.56944444444444442</v>
      </c>
      <c r="B33" s="11"/>
      <c r="C33" s="10">
        <f t="shared" si="11"/>
        <v>0.56944444444444442</v>
      </c>
      <c r="D33" s="51">
        <f t="shared" si="12"/>
        <v>7.3000000000000007</v>
      </c>
      <c r="E33" s="52">
        <v>6.9444444444444447E-4</v>
      </c>
      <c r="F33" s="114" t="s">
        <v>100</v>
      </c>
      <c r="G33" s="51">
        <f t="shared" si="7"/>
        <v>28.499999999999996</v>
      </c>
      <c r="H33" s="52">
        <v>6.9444444444444447E-4</v>
      </c>
      <c r="I33" s="10">
        <f t="shared" ref="I33:I43" si="13">K34+H34</f>
        <v>0.6368055555555554</v>
      </c>
      <c r="J33" s="52"/>
      <c r="K33" s="10">
        <f t="shared" si="10"/>
        <v>0.6368055555555554</v>
      </c>
      <c r="M33" s="124">
        <v>0.9</v>
      </c>
    </row>
    <row r="34" spans="1:14" ht="18.75" customHeight="1" x14ac:dyDescent="0.25">
      <c r="A34" s="10">
        <f t="shared" si="9"/>
        <v>0.5708333333333333</v>
      </c>
      <c r="B34" s="11"/>
      <c r="C34" s="10">
        <f t="shared" si="11"/>
        <v>0.5708333333333333</v>
      </c>
      <c r="D34" s="51">
        <f t="shared" si="12"/>
        <v>8.2000000000000011</v>
      </c>
      <c r="E34" s="52">
        <v>1.3888888888888889E-3</v>
      </c>
      <c r="F34" s="114" t="s">
        <v>162</v>
      </c>
      <c r="G34" s="51">
        <f t="shared" si="7"/>
        <v>27.599999999999998</v>
      </c>
      <c r="H34" s="52">
        <v>1.3888888888888889E-3</v>
      </c>
      <c r="I34" s="10">
        <f t="shared" si="13"/>
        <v>0.63472222222222208</v>
      </c>
      <c r="J34" s="52">
        <v>6.9444444444444447E-4</v>
      </c>
      <c r="K34" s="10">
        <f t="shared" si="10"/>
        <v>0.63541666666666652</v>
      </c>
      <c r="M34" s="124">
        <v>0.9</v>
      </c>
    </row>
    <row r="35" spans="1:14" ht="18.75" customHeight="1" x14ac:dyDescent="0.25">
      <c r="A35" s="10">
        <f t="shared" si="9"/>
        <v>0.57291666666666663</v>
      </c>
      <c r="B35" s="11">
        <v>6.9444444444444447E-4</v>
      </c>
      <c r="C35" s="10">
        <f t="shared" si="11"/>
        <v>0.57361111111111107</v>
      </c>
      <c r="D35" s="51">
        <f t="shared" si="12"/>
        <v>9.7000000000000011</v>
      </c>
      <c r="E35" s="52">
        <v>2.0833333333333333E-3</v>
      </c>
      <c r="F35" s="114" t="s">
        <v>163</v>
      </c>
      <c r="G35" s="51">
        <f t="shared" si="7"/>
        <v>26.099999999999998</v>
      </c>
      <c r="H35" s="52">
        <v>2.0833333333333333E-3</v>
      </c>
      <c r="I35" s="10">
        <f t="shared" si="13"/>
        <v>0.63263888888888875</v>
      </c>
      <c r="J35" s="52"/>
      <c r="K35" s="10">
        <f t="shared" si="10"/>
        <v>0.63263888888888875</v>
      </c>
      <c r="M35" s="124">
        <v>1.5</v>
      </c>
    </row>
    <row r="36" spans="1:14" ht="18.75" customHeight="1" x14ac:dyDescent="0.25">
      <c r="A36" s="10">
        <f t="shared" si="9"/>
        <v>0.57638888888888884</v>
      </c>
      <c r="B36" s="11">
        <v>6.9444444444444447E-4</v>
      </c>
      <c r="C36" s="10">
        <f t="shared" si="11"/>
        <v>0.57708333333333328</v>
      </c>
      <c r="D36" s="51">
        <f t="shared" si="12"/>
        <v>13.400000000000002</v>
      </c>
      <c r="E36" s="52">
        <v>2.7777777777777779E-3</v>
      </c>
      <c r="F36" s="114" t="s">
        <v>164</v>
      </c>
      <c r="G36" s="51">
        <f t="shared" si="7"/>
        <v>22.4</v>
      </c>
      <c r="H36" s="52">
        <v>2.7777777777777779E-3</v>
      </c>
      <c r="I36" s="10">
        <f t="shared" si="13"/>
        <v>0.62916666666666654</v>
      </c>
      <c r="J36" s="52">
        <v>6.9444444444444447E-4</v>
      </c>
      <c r="K36" s="10">
        <f t="shared" si="10"/>
        <v>0.62986111111111098</v>
      </c>
      <c r="M36" s="124">
        <v>3.7</v>
      </c>
    </row>
    <row r="37" spans="1:14" ht="18.75" customHeight="1" x14ac:dyDescent="0.25">
      <c r="A37" s="10">
        <f t="shared" si="9"/>
        <v>0.57916666666666661</v>
      </c>
      <c r="B37" s="11">
        <v>6.9444444444444447E-4</v>
      </c>
      <c r="C37" s="10">
        <f t="shared" si="11"/>
        <v>0.57986111111111105</v>
      </c>
      <c r="D37" s="51">
        <f t="shared" si="12"/>
        <v>15.200000000000003</v>
      </c>
      <c r="E37" s="52">
        <v>2.0833333333333333E-3</v>
      </c>
      <c r="F37" s="114" t="s">
        <v>165</v>
      </c>
      <c r="G37" s="51">
        <f t="shared" si="7"/>
        <v>20.599999999999998</v>
      </c>
      <c r="H37" s="52">
        <v>2.0833333333333333E-3</v>
      </c>
      <c r="I37" s="10">
        <f t="shared" si="13"/>
        <v>0.62708333333333321</v>
      </c>
      <c r="J37" s="52"/>
      <c r="K37" s="10">
        <f t="shared" si="10"/>
        <v>0.62708333333333321</v>
      </c>
      <c r="M37" s="124">
        <v>1.8</v>
      </c>
    </row>
    <row r="38" spans="1:14" ht="18.75" customHeight="1" x14ac:dyDescent="0.25">
      <c r="A38" s="10">
        <f t="shared" si="9"/>
        <v>0.58333333333333326</v>
      </c>
      <c r="B38" s="11">
        <v>6.9444444444444447E-4</v>
      </c>
      <c r="C38" s="10">
        <f t="shared" si="11"/>
        <v>0.5840277777777777</v>
      </c>
      <c r="D38" s="51">
        <f t="shared" si="12"/>
        <v>18.600000000000001</v>
      </c>
      <c r="E38" s="52">
        <v>3.472222222222222E-3</v>
      </c>
      <c r="F38" s="114" t="s">
        <v>166</v>
      </c>
      <c r="G38" s="51">
        <f t="shared" si="7"/>
        <v>17.2</v>
      </c>
      <c r="H38" s="52">
        <v>3.472222222222222E-3</v>
      </c>
      <c r="I38" s="10">
        <f t="shared" si="13"/>
        <v>0.62291666666666656</v>
      </c>
      <c r="J38" s="52">
        <v>6.9444444444444447E-4</v>
      </c>
      <c r="K38" s="10">
        <f t="shared" si="10"/>
        <v>0.62361111111111101</v>
      </c>
      <c r="M38" s="124">
        <v>3.4</v>
      </c>
    </row>
    <row r="39" spans="1:14" ht="18.75" customHeight="1" x14ac:dyDescent="0.25">
      <c r="A39" s="10">
        <f t="shared" si="9"/>
        <v>0.58680555555555547</v>
      </c>
      <c r="B39" s="11">
        <v>6.9444444444444447E-4</v>
      </c>
      <c r="C39" s="10">
        <f t="shared" si="11"/>
        <v>0.58749999999999991</v>
      </c>
      <c r="D39" s="53">
        <f t="shared" si="12"/>
        <v>22.3</v>
      </c>
      <c r="E39" s="52">
        <v>2.7777777777777779E-3</v>
      </c>
      <c r="F39" s="114" t="s">
        <v>167</v>
      </c>
      <c r="G39" s="51">
        <f t="shared" si="7"/>
        <v>13.5</v>
      </c>
      <c r="H39" s="52">
        <v>2.7777777777777779E-3</v>
      </c>
      <c r="I39" s="10">
        <f t="shared" si="13"/>
        <v>0.6201388888888888</v>
      </c>
      <c r="J39" s="52"/>
      <c r="K39" s="10">
        <f t="shared" si="10"/>
        <v>0.6201388888888888</v>
      </c>
      <c r="M39" s="127">
        <v>3.7</v>
      </c>
    </row>
    <row r="40" spans="1:14" ht="18.75" customHeight="1" x14ac:dyDescent="0.25">
      <c r="A40" s="10">
        <f t="shared" si="9"/>
        <v>0.58958333333333324</v>
      </c>
      <c r="B40" s="11">
        <v>6.9444444444444447E-4</v>
      </c>
      <c r="C40" s="10">
        <f t="shared" si="11"/>
        <v>0.59027777777777768</v>
      </c>
      <c r="D40" s="51">
        <f t="shared" si="12"/>
        <v>23.8</v>
      </c>
      <c r="E40" s="52">
        <v>2.0833333333333333E-3</v>
      </c>
      <c r="F40" s="114" t="s">
        <v>168</v>
      </c>
      <c r="G40" s="51">
        <f t="shared" si="7"/>
        <v>12</v>
      </c>
      <c r="H40" s="52">
        <v>2.0833333333333333E-3</v>
      </c>
      <c r="I40" s="10">
        <f t="shared" si="13"/>
        <v>0.61736111111111103</v>
      </c>
      <c r="J40" s="52">
        <v>6.9444444444444447E-4</v>
      </c>
      <c r="K40" s="10">
        <f t="shared" si="10"/>
        <v>0.61805555555555547</v>
      </c>
      <c r="M40" s="124">
        <v>1.5</v>
      </c>
    </row>
    <row r="41" spans="1:14" ht="18.75" customHeight="1" x14ac:dyDescent="0.25">
      <c r="A41" s="10">
        <f t="shared" si="9"/>
        <v>0.59166666666666656</v>
      </c>
      <c r="B41" s="11"/>
      <c r="C41" s="10">
        <f t="shared" si="11"/>
        <v>0.59166666666666656</v>
      </c>
      <c r="D41" s="51">
        <f t="shared" si="12"/>
        <v>24.8</v>
      </c>
      <c r="E41" s="52">
        <v>1.3888888888888889E-3</v>
      </c>
      <c r="F41" s="114" t="s">
        <v>185</v>
      </c>
      <c r="G41" s="51">
        <f t="shared" si="7"/>
        <v>11</v>
      </c>
      <c r="H41" s="52">
        <v>1.3888888888888889E-3</v>
      </c>
      <c r="I41" s="10">
        <f t="shared" si="13"/>
        <v>0.61597222222222214</v>
      </c>
      <c r="J41" s="11"/>
      <c r="K41" s="10">
        <f t="shared" si="10"/>
        <v>0.61597222222222214</v>
      </c>
      <c r="M41" s="124">
        <v>1</v>
      </c>
    </row>
    <row r="42" spans="1:14" ht="18.75" customHeight="1" x14ac:dyDescent="0.25">
      <c r="A42" s="10">
        <f t="shared" si="9"/>
        <v>0.59652777777777766</v>
      </c>
      <c r="B42" s="11"/>
      <c r="C42" s="10">
        <f t="shared" si="11"/>
        <v>0.59652777777777766</v>
      </c>
      <c r="D42" s="51">
        <f t="shared" si="12"/>
        <v>29.8</v>
      </c>
      <c r="E42" s="52">
        <v>4.8611111111111112E-3</v>
      </c>
      <c r="F42" s="114" t="s">
        <v>186</v>
      </c>
      <c r="G42" s="51">
        <f t="shared" si="7"/>
        <v>6</v>
      </c>
      <c r="H42" s="52">
        <v>4.8611111111111112E-3</v>
      </c>
      <c r="I42" s="10">
        <f t="shared" si="13"/>
        <v>0.61111111111111105</v>
      </c>
      <c r="J42" s="11"/>
      <c r="K42" s="10">
        <f t="shared" si="10"/>
        <v>0.61111111111111105</v>
      </c>
      <c r="M42" s="124">
        <v>5</v>
      </c>
    </row>
    <row r="43" spans="1:14" ht="18.75" customHeight="1" x14ac:dyDescent="0.25">
      <c r="A43" s="10">
        <f t="shared" si="9"/>
        <v>0.60069444444444431</v>
      </c>
      <c r="B43" s="11"/>
      <c r="C43" s="10">
        <f t="shared" si="11"/>
        <v>0.60069444444444431</v>
      </c>
      <c r="D43" s="51">
        <f t="shared" si="12"/>
        <v>33.799999999999997</v>
      </c>
      <c r="E43" s="52">
        <v>4.1666666666666666E-3</v>
      </c>
      <c r="F43" s="114" t="s">
        <v>187</v>
      </c>
      <c r="G43" s="51">
        <f t="shared" si="7"/>
        <v>2</v>
      </c>
      <c r="H43" s="52">
        <v>4.1666666666666666E-3</v>
      </c>
      <c r="I43" s="10">
        <f t="shared" si="13"/>
        <v>0.6069444444444444</v>
      </c>
      <c r="J43" s="11"/>
      <c r="K43" s="10">
        <f t="shared" si="10"/>
        <v>0.6069444444444444</v>
      </c>
      <c r="M43" s="124">
        <v>4</v>
      </c>
    </row>
    <row r="44" spans="1:14" ht="18.75" customHeight="1" x14ac:dyDescent="0.25">
      <c r="A44" s="23">
        <f t="shared" si="9"/>
        <v>0.60208333333333319</v>
      </c>
      <c r="B44" s="7"/>
      <c r="C44" s="2"/>
      <c r="D44" s="51">
        <f t="shared" si="12"/>
        <v>35.799999999999997</v>
      </c>
      <c r="E44" s="52">
        <v>1.3888888888888889E-3</v>
      </c>
      <c r="F44" s="114" t="s">
        <v>106</v>
      </c>
      <c r="G44" s="53"/>
      <c r="H44" s="52">
        <v>1.3888888888888889E-3</v>
      </c>
      <c r="I44" s="10"/>
      <c r="J44" s="7"/>
      <c r="K44" s="99">
        <v>0.60555555555555551</v>
      </c>
      <c r="M44" s="124">
        <v>2</v>
      </c>
    </row>
    <row r="45" spans="1:14" ht="18.75" customHeight="1" x14ac:dyDescent="0.25">
      <c r="A45" s="138" t="s">
        <v>58</v>
      </c>
      <c r="B45" s="139"/>
      <c r="C45" s="139"/>
      <c r="D45" s="64"/>
      <c r="E45" s="60">
        <f>SUM(E28:E44)</f>
        <v>3.4722222222222224E-2</v>
      </c>
      <c r="F45" s="3"/>
      <c r="G45" s="63"/>
      <c r="H45" s="60">
        <f>SUM(H28:H44)</f>
        <v>3.4722222222222224E-2</v>
      </c>
      <c r="I45" s="138" t="s">
        <v>59</v>
      </c>
      <c r="J45" s="139"/>
      <c r="K45" s="139"/>
      <c r="M45" s="104">
        <f>SUM(M28:M44)</f>
        <v>35.799999999999997</v>
      </c>
      <c r="N45" s="12"/>
    </row>
    <row r="46" spans="1:14" ht="18.75" customHeight="1" x14ac:dyDescent="0.25">
      <c r="A46" s="10"/>
      <c r="B46" s="7"/>
      <c r="C46" s="22">
        <v>0.50694444444444442</v>
      </c>
      <c r="D46" s="51"/>
      <c r="E46" s="51"/>
      <c r="F46" s="50" t="s">
        <v>16</v>
      </c>
      <c r="G46" s="54">
        <f t="shared" ref="G46:G62" si="14">G47+M47</f>
        <v>35.799999999999997</v>
      </c>
      <c r="H46" s="51"/>
      <c r="I46" s="22">
        <f t="shared" ref="I46:I50" si="15">K47+H47</f>
        <v>0.59027777777777757</v>
      </c>
      <c r="J46" s="7"/>
      <c r="K46" s="10"/>
      <c r="M46" s="57"/>
    </row>
    <row r="47" spans="1:14" ht="18.75" customHeight="1" x14ac:dyDescent="0.25">
      <c r="A47" s="10">
        <f>C46+E47</f>
        <v>0.5083333333333333</v>
      </c>
      <c r="B47" s="11"/>
      <c r="C47" s="10">
        <f>A47+B47</f>
        <v>0.5083333333333333</v>
      </c>
      <c r="D47" s="51">
        <f>D46+M47</f>
        <v>1.5</v>
      </c>
      <c r="E47" s="52">
        <v>1.3888888888888889E-3</v>
      </c>
      <c r="F47" s="50" t="s">
        <v>95</v>
      </c>
      <c r="G47" s="51">
        <f t="shared" si="14"/>
        <v>34.299999999999997</v>
      </c>
      <c r="H47" s="52">
        <v>1.3888888888888889E-3</v>
      </c>
      <c r="I47" s="10">
        <f t="shared" si="15"/>
        <v>0.58888888888888868</v>
      </c>
      <c r="J47" s="11"/>
      <c r="K47" s="10">
        <f t="shared" ref="K47:K62" si="16">I47+J47</f>
        <v>0.58888888888888868</v>
      </c>
      <c r="M47" s="58">
        <v>1.5</v>
      </c>
    </row>
    <row r="48" spans="1:14" ht="18.75" customHeight="1" x14ac:dyDescent="0.25">
      <c r="A48" s="10">
        <f t="shared" ref="A48:A63" si="17">C47+E48</f>
        <v>0.50972222222222219</v>
      </c>
      <c r="B48" s="11"/>
      <c r="C48" s="10">
        <f t="shared" ref="C48:C62" si="18">A48+B48</f>
        <v>0.50972222222222219</v>
      </c>
      <c r="D48" s="51">
        <f t="shared" ref="D48:D63" si="19">D47+M48</f>
        <v>3.1</v>
      </c>
      <c r="E48" s="52">
        <v>1.3888888888888889E-3</v>
      </c>
      <c r="F48" s="50" t="s">
        <v>96</v>
      </c>
      <c r="G48" s="51">
        <f t="shared" si="14"/>
        <v>32.699999999999996</v>
      </c>
      <c r="H48" s="52">
        <v>1.3888888888888889E-3</v>
      </c>
      <c r="I48" s="10">
        <f t="shared" si="15"/>
        <v>0.5874999999999998</v>
      </c>
      <c r="J48" s="11"/>
      <c r="K48" s="10">
        <f t="shared" si="16"/>
        <v>0.5874999999999998</v>
      </c>
      <c r="M48" s="58">
        <v>1.6</v>
      </c>
    </row>
    <row r="49" spans="1:14" ht="18.75" customHeight="1" x14ac:dyDescent="0.25">
      <c r="A49" s="10">
        <f t="shared" si="17"/>
        <v>0.51041666666666663</v>
      </c>
      <c r="B49" s="11"/>
      <c r="C49" s="10">
        <f t="shared" si="18"/>
        <v>0.51041666666666663</v>
      </c>
      <c r="D49" s="51">
        <f t="shared" si="19"/>
        <v>4</v>
      </c>
      <c r="E49" s="52">
        <v>6.9444444444444447E-4</v>
      </c>
      <c r="F49" s="50" t="s">
        <v>97</v>
      </c>
      <c r="G49" s="51">
        <f t="shared" si="14"/>
        <v>31.799999999999994</v>
      </c>
      <c r="H49" s="52">
        <v>6.9444444444444447E-4</v>
      </c>
      <c r="I49" s="10">
        <f t="shared" si="15"/>
        <v>0.58611111111111092</v>
      </c>
      <c r="J49" s="52">
        <v>6.9444444444444447E-4</v>
      </c>
      <c r="K49" s="10">
        <f t="shared" si="16"/>
        <v>0.58680555555555536</v>
      </c>
      <c r="M49" s="58">
        <v>0.9</v>
      </c>
    </row>
    <row r="50" spans="1:14" ht="18.75" customHeight="1" x14ac:dyDescent="0.25">
      <c r="A50" s="10">
        <f t="shared" si="17"/>
        <v>0.51180555555555551</v>
      </c>
      <c r="B50" s="52">
        <v>6.9444444444444447E-4</v>
      </c>
      <c r="C50" s="10">
        <f t="shared" si="18"/>
        <v>0.51249999999999996</v>
      </c>
      <c r="D50" s="51">
        <f t="shared" si="19"/>
        <v>4.9000000000000004</v>
      </c>
      <c r="E50" s="52">
        <v>1.3888888888888889E-3</v>
      </c>
      <c r="F50" s="50" t="s">
        <v>98</v>
      </c>
      <c r="G50" s="51">
        <f t="shared" si="14"/>
        <v>30.899999999999995</v>
      </c>
      <c r="H50" s="52">
        <v>1.3888888888888889E-3</v>
      </c>
      <c r="I50" s="10">
        <f t="shared" si="15"/>
        <v>0.58402777777777759</v>
      </c>
      <c r="J50" s="52">
        <v>6.9444444444444447E-4</v>
      </c>
      <c r="K50" s="10">
        <f t="shared" si="16"/>
        <v>0.58472222222222203</v>
      </c>
      <c r="M50" s="58">
        <v>0.9</v>
      </c>
    </row>
    <row r="51" spans="1:14" ht="18.75" customHeight="1" x14ac:dyDescent="0.25">
      <c r="A51" s="10">
        <f t="shared" si="17"/>
        <v>0.5131944444444444</v>
      </c>
      <c r="B51" s="52"/>
      <c r="C51" s="10">
        <f t="shared" si="18"/>
        <v>0.5131944444444444</v>
      </c>
      <c r="D51" s="51">
        <f t="shared" si="19"/>
        <v>6.4</v>
      </c>
      <c r="E51" s="52">
        <v>6.9444444444444447E-4</v>
      </c>
      <c r="F51" s="50" t="s">
        <v>99</v>
      </c>
      <c r="G51" s="51">
        <f t="shared" si="14"/>
        <v>29.399999999999995</v>
      </c>
      <c r="H51" s="52">
        <v>6.9444444444444447E-4</v>
      </c>
      <c r="I51" s="10">
        <f>K52+H52</f>
        <v>0.58333333333333315</v>
      </c>
      <c r="J51" s="52"/>
      <c r="K51" s="10">
        <f t="shared" si="16"/>
        <v>0.58333333333333315</v>
      </c>
      <c r="M51" s="58">
        <v>1.5</v>
      </c>
    </row>
    <row r="52" spans="1:14" ht="18.75" customHeight="1" x14ac:dyDescent="0.25">
      <c r="A52" s="10">
        <f t="shared" si="17"/>
        <v>0.51388888888888884</v>
      </c>
      <c r="B52" s="52"/>
      <c r="C52" s="10">
        <f t="shared" si="18"/>
        <v>0.51388888888888884</v>
      </c>
      <c r="D52" s="51">
        <f t="shared" si="19"/>
        <v>7.3000000000000007</v>
      </c>
      <c r="E52" s="52">
        <v>6.9444444444444447E-4</v>
      </c>
      <c r="F52" s="50" t="s">
        <v>100</v>
      </c>
      <c r="G52" s="51">
        <f t="shared" si="14"/>
        <v>28.499999999999996</v>
      </c>
      <c r="H52" s="52">
        <v>6.9444444444444447E-4</v>
      </c>
      <c r="I52" s="10">
        <f t="shared" ref="I52:I62" si="20">K53+H53</f>
        <v>0.58263888888888871</v>
      </c>
      <c r="J52" s="52"/>
      <c r="K52" s="10">
        <f t="shared" si="16"/>
        <v>0.58263888888888871</v>
      </c>
      <c r="M52" s="58">
        <v>0.9</v>
      </c>
    </row>
    <row r="53" spans="1:14" ht="18.75" customHeight="1" x14ac:dyDescent="0.25">
      <c r="A53" s="10">
        <f t="shared" si="17"/>
        <v>0.51527777777777772</v>
      </c>
      <c r="B53" s="52"/>
      <c r="C53" s="10">
        <f t="shared" si="18"/>
        <v>0.51527777777777772</v>
      </c>
      <c r="D53" s="51">
        <f t="shared" si="19"/>
        <v>8.2000000000000011</v>
      </c>
      <c r="E53" s="52">
        <v>1.3888888888888889E-3</v>
      </c>
      <c r="F53" s="50" t="s">
        <v>162</v>
      </c>
      <c r="G53" s="51">
        <f t="shared" si="14"/>
        <v>27.599999999999998</v>
      </c>
      <c r="H53" s="52">
        <v>1.3888888888888889E-3</v>
      </c>
      <c r="I53" s="10">
        <f t="shared" si="20"/>
        <v>0.58124999999999982</v>
      </c>
      <c r="J53" s="52"/>
      <c r="K53" s="10">
        <f t="shared" si="16"/>
        <v>0.58124999999999982</v>
      </c>
      <c r="M53" s="58">
        <v>0.9</v>
      </c>
    </row>
    <row r="54" spans="1:14" ht="18.75" customHeight="1" x14ac:dyDescent="0.25">
      <c r="A54" s="10">
        <f t="shared" si="17"/>
        <v>0.51736111111111105</v>
      </c>
      <c r="B54" s="52">
        <v>6.9444444444444447E-4</v>
      </c>
      <c r="C54" s="10">
        <f t="shared" si="18"/>
        <v>0.51805555555555549</v>
      </c>
      <c r="D54" s="51">
        <f t="shared" si="19"/>
        <v>9.7000000000000011</v>
      </c>
      <c r="E54" s="52">
        <v>2.0833333333333333E-3</v>
      </c>
      <c r="F54" s="50" t="s">
        <v>163</v>
      </c>
      <c r="G54" s="51">
        <f t="shared" si="14"/>
        <v>26.099999999999998</v>
      </c>
      <c r="H54" s="52">
        <v>2.0833333333333333E-3</v>
      </c>
      <c r="I54" s="10">
        <f t="shared" si="20"/>
        <v>0.57847222222222205</v>
      </c>
      <c r="J54" s="52">
        <v>6.9444444444444447E-4</v>
      </c>
      <c r="K54" s="10">
        <f t="shared" si="16"/>
        <v>0.5791666666666665</v>
      </c>
      <c r="M54" s="58">
        <v>1.5</v>
      </c>
    </row>
    <row r="55" spans="1:14" ht="18.75" customHeight="1" x14ac:dyDescent="0.25">
      <c r="A55" s="10">
        <f t="shared" si="17"/>
        <v>0.52083333333333326</v>
      </c>
      <c r="B55" s="52">
        <v>6.9444444444444447E-4</v>
      </c>
      <c r="C55" s="10">
        <f t="shared" si="18"/>
        <v>0.5215277777777777</v>
      </c>
      <c r="D55" s="51">
        <f t="shared" si="19"/>
        <v>13.400000000000002</v>
      </c>
      <c r="E55" s="52">
        <v>2.7777777777777779E-3</v>
      </c>
      <c r="F55" s="50" t="s">
        <v>164</v>
      </c>
      <c r="G55" s="51">
        <f t="shared" si="14"/>
        <v>22.4</v>
      </c>
      <c r="H55" s="52">
        <v>2.7777777777777779E-3</v>
      </c>
      <c r="I55" s="10">
        <f t="shared" si="20"/>
        <v>0.57499999999999984</v>
      </c>
      <c r="J55" s="52">
        <v>6.9444444444444447E-4</v>
      </c>
      <c r="K55" s="10">
        <f t="shared" si="16"/>
        <v>0.57569444444444429</v>
      </c>
      <c r="M55" s="58">
        <v>3.7</v>
      </c>
    </row>
    <row r="56" spans="1:14" ht="18.75" customHeight="1" x14ac:dyDescent="0.25">
      <c r="A56" s="10">
        <f t="shared" si="17"/>
        <v>0.52361111111111103</v>
      </c>
      <c r="B56" s="52">
        <v>6.9444444444444447E-4</v>
      </c>
      <c r="C56" s="10">
        <f t="shared" si="18"/>
        <v>0.52430555555555547</v>
      </c>
      <c r="D56" s="51">
        <f t="shared" si="19"/>
        <v>15.200000000000003</v>
      </c>
      <c r="E56" s="52">
        <v>2.0833333333333333E-3</v>
      </c>
      <c r="F56" s="50" t="s">
        <v>165</v>
      </c>
      <c r="G56" s="51">
        <f t="shared" si="14"/>
        <v>20.599999999999998</v>
      </c>
      <c r="H56" s="52">
        <v>2.0833333333333333E-3</v>
      </c>
      <c r="I56" s="10">
        <f t="shared" si="20"/>
        <v>0.57222222222222208</v>
      </c>
      <c r="J56" s="52">
        <v>6.9444444444444447E-4</v>
      </c>
      <c r="K56" s="10">
        <f t="shared" si="16"/>
        <v>0.57291666666666652</v>
      </c>
      <c r="M56" s="58">
        <v>1.8</v>
      </c>
    </row>
    <row r="57" spans="1:14" ht="18.75" customHeight="1" x14ac:dyDescent="0.25">
      <c r="A57" s="10">
        <f t="shared" si="17"/>
        <v>0.52777777777777768</v>
      </c>
      <c r="B57" s="52">
        <v>6.9444444444444447E-4</v>
      </c>
      <c r="C57" s="10">
        <f t="shared" si="18"/>
        <v>0.52847222222222212</v>
      </c>
      <c r="D57" s="51">
        <f t="shared" si="19"/>
        <v>18.600000000000001</v>
      </c>
      <c r="E57" s="52">
        <v>3.472222222222222E-3</v>
      </c>
      <c r="F57" s="50" t="s">
        <v>166</v>
      </c>
      <c r="G57" s="51">
        <f t="shared" si="14"/>
        <v>17.2</v>
      </c>
      <c r="H57" s="52">
        <v>3.472222222222222E-3</v>
      </c>
      <c r="I57" s="10">
        <f t="shared" si="20"/>
        <v>0.56805555555555542</v>
      </c>
      <c r="J57" s="52">
        <v>6.9444444444444447E-4</v>
      </c>
      <c r="K57" s="10">
        <f t="shared" si="16"/>
        <v>0.56874999999999987</v>
      </c>
      <c r="M57" s="58">
        <v>3.4</v>
      </c>
    </row>
    <row r="58" spans="1:14" ht="18.75" customHeight="1" x14ac:dyDescent="0.25">
      <c r="A58" s="10">
        <f t="shared" si="17"/>
        <v>0.53124999999999989</v>
      </c>
      <c r="B58" s="52">
        <v>6.9444444444444447E-4</v>
      </c>
      <c r="C58" s="10">
        <f t="shared" si="18"/>
        <v>0.53194444444444433</v>
      </c>
      <c r="D58" s="53">
        <f t="shared" si="19"/>
        <v>22.3</v>
      </c>
      <c r="E58" s="52">
        <v>2.7777777777777779E-3</v>
      </c>
      <c r="F58" s="50" t="s">
        <v>167</v>
      </c>
      <c r="G58" s="51">
        <f t="shared" si="14"/>
        <v>13.5</v>
      </c>
      <c r="H58" s="52">
        <v>2.7777777777777779E-3</v>
      </c>
      <c r="I58" s="10">
        <f t="shared" si="20"/>
        <v>0.56458333333333321</v>
      </c>
      <c r="J58" s="52">
        <v>6.9444444444444447E-4</v>
      </c>
      <c r="K58" s="10">
        <f t="shared" si="16"/>
        <v>0.56527777777777766</v>
      </c>
      <c r="M58" s="58">
        <v>3.7</v>
      </c>
    </row>
    <row r="59" spans="1:14" ht="18.75" customHeight="1" x14ac:dyDescent="0.25">
      <c r="A59" s="10">
        <f t="shared" si="17"/>
        <v>0.53402777777777766</v>
      </c>
      <c r="B59" s="52">
        <v>6.9444444444444447E-4</v>
      </c>
      <c r="C59" s="10">
        <f t="shared" si="18"/>
        <v>0.5347222222222221</v>
      </c>
      <c r="D59" s="51">
        <f t="shared" si="19"/>
        <v>23.8</v>
      </c>
      <c r="E59" s="52">
        <v>2.0833333333333333E-3</v>
      </c>
      <c r="F59" s="50" t="s">
        <v>168</v>
      </c>
      <c r="G59" s="51">
        <f t="shared" si="14"/>
        <v>12</v>
      </c>
      <c r="H59" s="52">
        <v>2.0833333333333333E-3</v>
      </c>
      <c r="I59" s="10">
        <f t="shared" si="20"/>
        <v>0.56180555555555545</v>
      </c>
      <c r="J59" s="52">
        <v>6.9444444444444447E-4</v>
      </c>
      <c r="K59" s="10">
        <f t="shared" si="16"/>
        <v>0.56249999999999989</v>
      </c>
      <c r="M59" s="58">
        <v>1.5</v>
      </c>
    </row>
    <row r="60" spans="1:14" ht="18.75" customHeight="1" x14ac:dyDescent="0.25">
      <c r="A60" s="10">
        <f t="shared" si="17"/>
        <v>0.53611111111111098</v>
      </c>
      <c r="B60" s="52"/>
      <c r="C60" s="10">
        <f t="shared" si="18"/>
        <v>0.53611111111111098</v>
      </c>
      <c r="D60" s="51">
        <f t="shared" si="19"/>
        <v>24.8</v>
      </c>
      <c r="E60" s="52">
        <v>1.3888888888888889E-3</v>
      </c>
      <c r="F60" s="50" t="s">
        <v>185</v>
      </c>
      <c r="G60" s="51">
        <f t="shared" si="14"/>
        <v>11</v>
      </c>
      <c r="H60" s="52">
        <v>1.3888888888888889E-3</v>
      </c>
      <c r="I60" s="10">
        <f t="shared" si="20"/>
        <v>0.56041666666666656</v>
      </c>
      <c r="J60" s="52"/>
      <c r="K60" s="10">
        <f t="shared" si="16"/>
        <v>0.56041666666666656</v>
      </c>
      <c r="M60" s="58">
        <v>1</v>
      </c>
    </row>
    <row r="61" spans="1:14" ht="18.75" customHeight="1" x14ac:dyDescent="0.25">
      <c r="A61" s="10">
        <f t="shared" si="17"/>
        <v>0.54097222222222208</v>
      </c>
      <c r="B61" s="52"/>
      <c r="C61" s="10">
        <f t="shared" si="18"/>
        <v>0.54097222222222208</v>
      </c>
      <c r="D61" s="51">
        <f t="shared" si="19"/>
        <v>29.8</v>
      </c>
      <c r="E61" s="52">
        <v>4.8611111111111112E-3</v>
      </c>
      <c r="F61" s="50" t="s">
        <v>186</v>
      </c>
      <c r="G61" s="51">
        <f t="shared" si="14"/>
        <v>6</v>
      </c>
      <c r="H61" s="52">
        <v>4.8611111111111112E-3</v>
      </c>
      <c r="I61" s="10">
        <f t="shared" si="20"/>
        <v>0.55555555555555547</v>
      </c>
      <c r="J61" s="11"/>
      <c r="K61" s="10">
        <f t="shared" si="16"/>
        <v>0.55555555555555547</v>
      </c>
      <c r="M61" s="58">
        <v>5</v>
      </c>
    </row>
    <row r="62" spans="1:14" ht="18.75" customHeight="1" x14ac:dyDescent="0.25">
      <c r="A62" s="10">
        <f t="shared" si="17"/>
        <v>0.54513888888888873</v>
      </c>
      <c r="B62" s="52"/>
      <c r="C62" s="10">
        <f t="shared" si="18"/>
        <v>0.54513888888888873</v>
      </c>
      <c r="D62" s="51">
        <f t="shared" si="19"/>
        <v>33.799999999999997</v>
      </c>
      <c r="E62" s="52">
        <v>4.1666666666666666E-3</v>
      </c>
      <c r="F62" s="50" t="s">
        <v>187</v>
      </c>
      <c r="G62" s="51">
        <f t="shared" si="14"/>
        <v>2</v>
      </c>
      <c r="H62" s="52">
        <v>4.1666666666666666E-3</v>
      </c>
      <c r="I62" s="10">
        <f t="shared" si="20"/>
        <v>0.55138888888888882</v>
      </c>
      <c r="J62" s="11"/>
      <c r="K62" s="10">
        <f t="shared" si="16"/>
        <v>0.55138888888888882</v>
      </c>
      <c r="M62" s="58">
        <v>4</v>
      </c>
    </row>
    <row r="63" spans="1:14" ht="18.75" customHeight="1" x14ac:dyDescent="0.25">
      <c r="A63" s="23">
        <f t="shared" si="17"/>
        <v>0.54652777777777761</v>
      </c>
      <c r="B63" s="53"/>
      <c r="C63" s="2"/>
      <c r="D63" s="51">
        <f t="shared" si="19"/>
        <v>35.799999999999997</v>
      </c>
      <c r="E63" s="52">
        <v>1.3888888888888889E-3</v>
      </c>
      <c r="F63" s="50" t="s">
        <v>106</v>
      </c>
      <c r="G63" s="53"/>
      <c r="H63" s="52">
        <v>1.3888888888888889E-3</v>
      </c>
      <c r="I63" s="10"/>
      <c r="J63" s="7"/>
      <c r="K63" s="22">
        <v>0.54999999999999993</v>
      </c>
      <c r="M63" s="58">
        <v>2</v>
      </c>
    </row>
    <row r="64" spans="1:14" ht="18.75" x14ac:dyDescent="0.25">
      <c r="A64" s="138"/>
      <c r="B64" s="139"/>
      <c r="C64" s="139"/>
      <c r="D64" s="64"/>
      <c r="E64" s="60">
        <f>SUM(E47:E63)</f>
        <v>3.4722222222222224E-2</v>
      </c>
      <c r="F64" s="3"/>
      <c r="G64" s="63"/>
      <c r="H64" s="60">
        <f>SUM(H47:H63)</f>
        <v>3.4722222222222224E-2</v>
      </c>
      <c r="I64" s="138"/>
      <c r="J64" s="140"/>
      <c r="K64" s="140"/>
      <c r="M64" s="59">
        <f>SUM(M47:M63)</f>
        <v>35.799999999999997</v>
      </c>
      <c r="N64" s="12"/>
    </row>
    <row r="65" spans="4:5" x14ac:dyDescent="0.25">
      <c r="D65" s="62"/>
      <c r="E65" s="62"/>
    </row>
  </sheetData>
  <mergeCells count="25">
    <mergeCell ref="A64:C64"/>
    <mergeCell ref="I64:K64"/>
    <mergeCell ref="A5:C5"/>
    <mergeCell ref="D5:E5"/>
    <mergeCell ref="F5:G5"/>
    <mergeCell ref="H5:I5"/>
    <mergeCell ref="J5:K5"/>
    <mergeCell ref="D6:D7"/>
    <mergeCell ref="E6:E7"/>
    <mergeCell ref="F6:F7"/>
    <mergeCell ref="G6:G7"/>
    <mergeCell ref="H6:H7"/>
    <mergeCell ref="A26:C26"/>
    <mergeCell ref="I26:K26"/>
    <mergeCell ref="A45:C45"/>
    <mergeCell ref="I45:K45"/>
    <mergeCell ref="A1:K1"/>
    <mergeCell ref="A2:K2"/>
    <mergeCell ref="A4:C4"/>
    <mergeCell ref="D4:E4"/>
    <mergeCell ref="F4:G4"/>
    <mergeCell ref="H4:I4"/>
    <mergeCell ref="J4:K4"/>
    <mergeCell ref="A7:C7"/>
    <mergeCell ref="I7:K7"/>
  </mergeCell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"/>
  <sheetViews>
    <sheetView topLeftCell="A10" workbookViewId="0">
      <selection activeCell="A3" sqref="A3"/>
    </sheetView>
  </sheetViews>
  <sheetFormatPr defaultRowHeight="15" x14ac:dyDescent="0.25"/>
  <cols>
    <col min="1" max="1" width="8" style="1" customWidth="1"/>
    <col min="2" max="2" width="7.140625" style="1" customWidth="1"/>
    <col min="3" max="3" width="10.140625" style="1" customWidth="1"/>
    <col min="4" max="4" width="7.42578125" style="1" customWidth="1"/>
    <col min="5" max="5" width="7.140625" style="1" customWidth="1"/>
    <col min="6" max="6" width="18.28515625" style="1" customWidth="1"/>
    <col min="7" max="7" width="7.140625" style="1" customWidth="1"/>
    <col min="8" max="8" width="7.42578125" style="1" customWidth="1"/>
    <col min="9" max="9" width="8.140625" style="1" customWidth="1"/>
    <col min="10" max="10" width="6.85546875" style="1" customWidth="1"/>
    <col min="11" max="11" width="10" style="1" customWidth="1"/>
    <col min="12" max="12" width="7.28515625" style="1" customWidth="1"/>
    <col min="13" max="13" width="11.5703125" style="55" customWidth="1"/>
    <col min="14" max="16384" width="9.140625" style="1"/>
  </cols>
  <sheetData>
    <row r="1" spans="1:13" ht="18.75" x14ac:dyDescent="0.25">
      <c r="A1" s="128" t="s">
        <v>7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</row>
    <row r="2" spans="1:13" ht="18.75" x14ac:dyDescent="0.25">
      <c r="A2" s="129" t="s">
        <v>203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</row>
    <row r="3" spans="1:13" ht="18.75" x14ac:dyDescent="0.3">
      <c r="A3" s="4"/>
      <c r="B3" s="4"/>
      <c r="C3" s="4"/>
      <c r="D3" s="4"/>
      <c r="E3" s="4"/>
      <c r="F3" s="4"/>
      <c r="G3" s="4"/>
      <c r="H3" s="4"/>
      <c r="I3" s="4"/>
      <c r="J3" s="4"/>
      <c r="K3" s="4"/>
    </row>
    <row r="4" spans="1:13" ht="33" customHeight="1" x14ac:dyDescent="0.25">
      <c r="A4" s="130" t="s">
        <v>3</v>
      </c>
      <c r="B4" s="131"/>
      <c r="C4" s="131"/>
      <c r="D4" s="130" t="s">
        <v>2</v>
      </c>
      <c r="E4" s="133"/>
      <c r="F4" s="130" t="s">
        <v>4</v>
      </c>
      <c r="G4" s="133"/>
      <c r="H4" s="134" t="s">
        <v>1</v>
      </c>
      <c r="I4" s="135"/>
      <c r="J4" s="134" t="s">
        <v>0</v>
      </c>
      <c r="K4" s="135"/>
    </row>
    <row r="5" spans="1:13" s="14" customFormat="1" ht="33" customHeight="1" x14ac:dyDescent="0.25">
      <c r="A5" s="159" t="s">
        <v>190</v>
      </c>
      <c r="B5" s="160"/>
      <c r="C5" s="160"/>
      <c r="D5" s="143" t="s">
        <v>45</v>
      </c>
      <c r="E5" s="144"/>
      <c r="F5" s="141">
        <v>51</v>
      </c>
      <c r="G5" s="145"/>
      <c r="H5" s="146" t="s">
        <v>10</v>
      </c>
      <c r="I5" s="147"/>
      <c r="J5" s="161">
        <v>7</v>
      </c>
      <c r="K5" s="162"/>
      <c r="M5" s="56"/>
    </row>
    <row r="6" spans="1:13" ht="35.25" customHeight="1" x14ac:dyDescent="0.25">
      <c r="A6" s="9" t="s">
        <v>11</v>
      </c>
      <c r="B6" s="9" t="s">
        <v>12</v>
      </c>
      <c r="C6" s="9" t="s">
        <v>13</v>
      </c>
      <c r="D6" s="152" t="s">
        <v>6</v>
      </c>
      <c r="E6" s="152" t="s">
        <v>14</v>
      </c>
      <c r="F6" s="154" t="s">
        <v>5</v>
      </c>
      <c r="G6" s="152" t="s">
        <v>6</v>
      </c>
      <c r="H6" s="152" t="s">
        <v>14</v>
      </c>
      <c r="I6" s="9" t="s">
        <v>11</v>
      </c>
      <c r="J6" s="9" t="s">
        <v>12</v>
      </c>
      <c r="K6" s="9" t="s">
        <v>13</v>
      </c>
      <c r="M6" s="57" t="s">
        <v>15</v>
      </c>
    </row>
    <row r="7" spans="1:13" ht="18.75" x14ac:dyDescent="0.25">
      <c r="A7" s="136" t="s">
        <v>8</v>
      </c>
      <c r="B7" s="136"/>
      <c r="C7" s="137"/>
      <c r="D7" s="153"/>
      <c r="E7" s="153"/>
      <c r="F7" s="155"/>
      <c r="G7" s="153"/>
      <c r="H7" s="153"/>
      <c r="I7" s="136" t="s">
        <v>9</v>
      </c>
      <c r="J7" s="136"/>
      <c r="K7" s="137"/>
    </row>
    <row r="8" spans="1:13" ht="18.75" customHeight="1" x14ac:dyDescent="0.25">
      <c r="A8" s="10"/>
      <c r="B8" s="7"/>
      <c r="C8" s="22">
        <v>0.55555555555555558</v>
      </c>
      <c r="D8" s="51"/>
      <c r="E8" s="51"/>
      <c r="F8" s="95" t="s">
        <v>16</v>
      </c>
      <c r="G8" s="78"/>
      <c r="H8" s="78"/>
      <c r="I8" s="40"/>
      <c r="J8" s="76"/>
      <c r="K8" s="38"/>
      <c r="M8" s="57"/>
    </row>
    <row r="9" spans="1:13" ht="18.75" customHeight="1" x14ac:dyDescent="0.25">
      <c r="A9" s="10">
        <f>C8+E9</f>
        <v>0.56111111111111112</v>
      </c>
      <c r="B9" s="52">
        <v>6.9444444444444447E-4</v>
      </c>
      <c r="C9" s="10">
        <f>A9+B9</f>
        <v>0.56180555555555556</v>
      </c>
      <c r="D9" s="51">
        <f>D8+M9</f>
        <v>4.7</v>
      </c>
      <c r="E9" s="52">
        <v>5.5555555555555558E-3</v>
      </c>
      <c r="F9" s="95" t="s">
        <v>18</v>
      </c>
      <c r="G9" s="78"/>
      <c r="H9" s="77"/>
      <c r="I9" s="38"/>
      <c r="J9" s="77"/>
      <c r="K9" s="38"/>
      <c r="M9" s="58">
        <v>4.7</v>
      </c>
    </row>
    <row r="10" spans="1:13" ht="18.75" customHeight="1" x14ac:dyDescent="0.25">
      <c r="A10" s="10">
        <f t="shared" ref="A10:A23" si="0">C9+E10</f>
        <v>0.56458333333333333</v>
      </c>
      <c r="B10" s="52"/>
      <c r="C10" s="10">
        <f t="shared" ref="C10:C19" si="1">A10+B10</f>
        <v>0.56458333333333333</v>
      </c>
      <c r="D10" s="51">
        <f t="shared" ref="D10:D20" si="2">D9+M10</f>
        <v>7.7</v>
      </c>
      <c r="E10" s="52">
        <v>2.7777777777777779E-3</v>
      </c>
      <c r="F10" s="95" t="s">
        <v>19</v>
      </c>
      <c r="G10" s="78"/>
      <c r="H10" s="77"/>
      <c r="I10" s="38"/>
      <c r="J10" s="77"/>
      <c r="K10" s="38"/>
      <c r="M10" s="58">
        <v>3</v>
      </c>
    </row>
    <row r="11" spans="1:13" ht="18.75" customHeight="1" x14ac:dyDescent="0.25">
      <c r="A11" s="10">
        <f t="shared" si="0"/>
        <v>0.56666666666666665</v>
      </c>
      <c r="B11" s="52"/>
      <c r="C11" s="10">
        <f t="shared" si="1"/>
        <v>0.56666666666666665</v>
      </c>
      <c r="D11" s="51">
        <f t="shared" si="2"/>
        <v>8.6999999999999993</v>
      </c>
      <c r="E11" s="52">
        <v>2.0833333333333333E-3</v>
      </c>
      <c r="F11" s="95" t="s">
        <v>20</v>
      </c>
      <c r="G11" s="78"/>
      <c r="H11" s="77"/>
      <c r="I11" s="38"/>
      <c r="J11" s="77"/>
      <c r="K11" s="38"/>
      <c r="M11" s="58">
        <v>1</v>
      </c>
    </row>
    <row r="12" spans="1:13" ht="18.75" customHeight="1" x14ac:dyDescent="0.25">
      <c r="A12" s="10">
        <f t="shared" si="0"/>
        <v>0.57013888888888886</v>
      </c>
      <c r="B12" s="52">
        <v>6.9444444444444447E-4</v>
      </c>
      <c r="C12" s="10">
        <f t="shared" si="1"/>
        <v>0.5708333333333333</v>
      </c>
      <c r="D12" s="51">
        <f t="shared" si="2"/>
        <v>12.7</v>
      </c>
      <c r="E12" s="52">
        <v>3.472222222222222E-3</v>
      </c>
      <c r="F12" s="95" t="s">
        <v>21</v>
      </c>
      <c r="G12" s="78"/>
      <c r="H12" s="77"/>
      <c r="I12" s="38"/>
      <c r="J12" s="77"/>
      <c r="K12" s="38"/>
      <c r="M12" s="58">
        <v>4</v>
      </c>
    </row>
    <row r="13" spans="1:13" ht="18.75" customHeight="1" x14ac:dyDescent="0.25">
      <c r="A13" s="10">
        <f t="shared" si="0"/>
        <v>0.57499999999999996</v>
      </c>
      <c r="B13" s="52">
        <v>1.3888888888888889E-3</v>
      </c>
      <c r="C13" s="10">
        <f t="shared" si="1"/>
        <v>0.57638888888888884</v>
      </c>
      <c r="D13" s="51">
        <f t="shared" si="2"/>
        <v>15.7</v>
      </c>
      <c r="E13" s="52">
        <v>4.1666666666666666E-3</v>
      </c>
      <c r="F13" s="95" t="s">
        <v>22</v>
      </c>
      <c r="G13" s="78"/>
      <c r="H13" s="77"/>
      <c r="I13" s="38"/>
      <c r="J13" s="77"/>
      <c r="K13" s="38"/>
      <c r="M13" s="58">
        <v>3</v>
      </c>
    </row>
    <row r="14" spans="1:13" ht="18.75" customHeight="1" x14ac:dyDescent="0.25">
      <c r="A14" s="10">
        <f t="shared" si="0"/>
        <v>0.58055555555555549</v>
      </c>
      <c r="B14" s="52"/>
      <c r="C14" s="10">
        <f t="shared" si="1"/>
        <v>0.58055555555555549</v>
      </c>
      <c r="D14" s="51">
        <f t="shared" si="2"/>
        <v>19.7</v>
      </c>
      <c r="E14" s="52">
        <v>4.1666666666666666E-3</v>
      </c>
      <c r="F14" s="95" t="s">
        <v>23</v>
      </c>
      <c r="G14" s="78"/>
      <c r="H14" s="77"/>
      <c r="I14" s="38"/>
      <c r="J14" s="77"/>
      <c r="K14" s="38"/>
      <c r="M14" s="58">
        <v>4</v>
      </c>
    </row>
    <row r="15" spans="1:13" ht="18.75" customHeight="1" x14ac:dyDescent="0.25">
      <c r="A15" s="10">
        <f t="shared" si="0"/>
        <v>0.58333333333333326</v>
      </c>
      <c r="B15" s="52">
        <v>6.9444444444444447E-4</v>
      </c>
      <c r="C15" s="10">
        <f t="shared" si="1"/>
        <v>0.5840277777777777</v>
      </c>
      <c r="D15" s="51">
        <f t="shared" si="2"/>
        <v>22.7</v>
      </c>
      <c r="E15" s="52">
        <v>2.7777777777777779E-3</v>
      </c>
      <c r="F15" s="95" t="s">
        <v>24</v>
      </c>
      <c r="G15" s="78"/>
      <c r="H15" s="77"/>
      <c r="I15" s="38"/>
      <c r="J15" s="77"/>
      <c r="K15" s="38"/>
      <c r="M15" s="58">
        <v>3</v>
      </c>
    </row>
    <row r="16" spans="1:13" ht="18.75" customHeight="1" x14ac:dyDescent="0.25">
      <c r="A16" s="10">
        <f t="shared" si="0"/>
        <v>0.58680555555555547</v>
      </c>
      <c r="B16" s="52"/>
      <c r="C16" s="10">
        <f t="shared" si="1"/>
        <v>0.58680555555555547</v>
      </c>
      <c r="D16" s="51">
        <f t="shared" si="2"/>
        <v>25.7</v>
      </c>
      <c r="E16" s="52">
        <v>2.7777777777777779E-3</v>
      </c>
      <c r="F16" s="95" t="s">
        <v>23</v>
      </c>
      <c r="G16" s="78"/>
      <c r="H16" s="77"/>
      <c r="I16" s="38"/>
      <c r="J16" s="77"/>
      <c r="K16" s="38"/>
      <c r="M16" s="58">
        <v>3</v>
      </c>
    </row>
    <row r="17" spans="1:14" ht="18.75" customHeight="1" x14ac:dyDescent="0.25">
      <c r="A17" s="10">
        <f t="shared" si="0"/>
        <v>0.59027777777777768</v>
      </c>
      <c r="B17" s="52">
        <v>6.9444444444444447E-4</v>
      </c>
      <c r="C17" s="10">
        <f t="shared" si="1"/>
        <v>0.59097222222222212</v>
      </c>
      <c r="D17" s="51">
        <f t="shared" si="2"/>
        <v>27.7</v>
      </c>
      <c r="E17" s="52">
        <v>3.472222222222222E-3</v>
      </c>
      <c r="F17" s="95" t="s">
        <v>25</v>
      </c>
      <c r="G17" s="78"/>
      <c r="H17" s="77"/>
      <c r="I17" s="38"/>
      <c r="J17" s="77"/>
      <c r="K17" s="38"/>
      <c r="M17" s="58">
        <v>2</v>
      </c>
    </row>
    <row r="18" spans="1:14" ht="18.75" customHeight="1" x14ac:dyDescent="0.25">
      <c r="A18" s="10">
        <f t="shared" si="0"/>
        <v>0.59374999999999989</v>
      </c>
      <c r="B18" s="52">
        <v>6.9444444444444447E-4</v>
      </c>
      <c r="C18" s="10">
        <f t="shared" si="1"/>
        <v>0.59444444444444433</v>
      </c>
      <c r="D18" s="51">
        <f t="shared" si="2"/>
        <v>30.7</v>
      </c>
      <c r="E18" s="52">
        <v>2.7777777777777779E-3</v>
      </c>
      <c r="F18" s="95" t="s">
        <v>26</v>
      </c>
      <c r="G18" s="78"/>
      <c r="H18" s="77"/>
      <c r="I18" s="38"/>
      <c r="J18" s="77"/>
      <c r="K18" s="38"/>
      <c r="M18" s="58">
        <v>3</v>
      </c>
    </row>
    <row r="19" spans="1:14" ht="18.75" customHeight="1" x14ac:dyDescent="0.25">
      <c r="A19" s="10">
        <f t="shared" si="0"/>
        <v>0.59861111111111098</v>
      </c>
      <c r="B19" s="52">
        <v>1.3888888888888889E-3</v>
      </c>
      <c r="C19" s="10">
        <f t="shared" si="1"/>
        <v>0.59999999999999987</v>
      </c>
      <c r="D19" s="51">
        <f t="shared" si="2"/>
        <v>34.700000000000003</v>
      </c>
      <c r="E19" s="52">
        <v>4.1666666666666666E-3</v>
      </c>
      <c r="F19" s="95" t="s">
        <v>27</v>
      </c>
      <c r="G19" s="78"/>
      <c r="H19" s="77"/>
      <c r="I19" s="38"/>
      <c r="J19" s="77"/>
      <c r="K19" s="38"/>
      <c r="M19" s="58">
        <v>4</v>
      </c>
    </row>
    <row r="20" spans="1:14" ht="18.75" customHeight="1" x14ac:dyDescent="0.25">
      <c r="A20" s="10">
        <f t="shared" si="0"/>
        <v>0.60416666666666652</v>
      </c>
      <c r="B20" s="52">
        <v>6.9444444444444447E-4</v>
      </c>
      <c r="C20" s="10">
        <f t="shared" ref="C20:C21" si="3">A20+B20</f>
        <v>0.60486111111111096</v>
      </c>
      <c r="D20" s="51">
        <f t="shared" si="2"/>
        <v>38.700000000000003</v>
      </c>
      <c r="E20" s="52">
        <v>4.1666666666666666E-3</v>
      </c>
      <c r="F20" s="95" t="s">
        <v>39</v>
      </c>
      <c r="G20" s="78"/>
      <c r="H20" s="77"/>
      <c r="I20" s="38"/>
      <c r="J20" s="77"/>
      <c r="K20" s="38"/>
      <c r="M20" s="58">
        <v>4</v>
      </c>
    </row>
    <row r="21" spans="1:14" ht="18.75" customHeight="1" x14ac:dyDescent="0.25">
      <c r="A21" s="10">
        <f t="shared" si="0"/>
        <v>0.60833333333333317</v>
      </c>
      <c r="B21" s="52"/>
      <c r="C21" s="10">
        <f t="shared" si="3"/>
        <v>0.60833333333333317</v>
      </c>
      <c r="D21" s="53">
        <f>D20+M21</f>
        <v>40.700000000000003</v>
      </c>
      <c r="E21" s="52">
        <v>3.472222222222222E-3</v>
      </c>
      <c r="F21" s="95" t="s">
        <v>40</v>
      </c>
      <c r="G21" s="78"/>
      <c r="H21" s="77"/>
      <c r="I21" s="38"/>
      <c r="J21" s="77"/>
      <c r="K21" s="38"/>
      <c r="M21" s="58">
        <v>2</v>
      </c>
    </row>
    <row r="22" spans="1:14" ht="18.75" customHeight="1" x14ac:dyDescent="0.25">
      <c r="A22" s="10">
        <f t="shared" si="0"/>
        <v>0.61319444444444426</v>
      </c>
      <c r="B22" s="52"/>
      <c r="C22" s="10">
        <f>A22+B22</f>
        <v>0.61319444444444426</v>
      </c>
      <c r="D22" s="53">
        <f>D21+M22</f>
        <v>44.7</v>
      </c>
      <c r="E22" s="52">
        <v>4.8611111111111112E-3</v>
      </c>
      <c r="F22" s="95" t="s">
        <v>41</v>
      </c>
      <c r="G22" s="78"/>
      <c r="H22" s="77"/>
      <c r="I22" s="38"/>
      <c r="J22" s="77"/>
      <c r="K22" s="38"/>
      <c r="M22" s="58">
        <v>4</v>
      </c>
    </row>
    <row r="23" spans="1:14" ht="18.75" customHeight="1" x14ac:dyDescent="0.25">
      <c r="A23" s="23">
        <f t="shared" si="0"/>
        <v>0.62152777777777757</v>
      </c>
      <c r="B23" s="7"/>
      <c r="C23" s="2"/>
      <c r="D23" s="53">
        <f>D22+M23</f>
        <v>50.7</v>
      </c>
      <c r="E23" s="52">
        <v>8.3333333333333332E-3</v>
      </c>
      <c r="F23" s="95" t="s">
        <v>42</v>
      </c>
      <c r="G23" s="76"/>
      <c r="H23" s="77"/>
      <c r="I23" s="38"/>
      <c r="J23" s="97"/>
      <c r="K23" s="40"/>
      <c r="M23" s="58">
        <v>6</v>
      </c>
    </row>
    <row r="24" spans="1:14" ht="18.75" x14ac:dyDescent="0.25">
      <c r="A24" s="138"/>
      <c r="B24" s="139"/>
      <c r="C24" s="139"/>
      <c r="D24" s="64"/>
      <c r="E24" s="60">
        <f>SUM(E9:E23)</f>
        <v>5.9027777777777776E-2</v>
      </c>
      <c r="F24" s="3"/>
      <c r="G24" s="89"/>
      <c r="H24" s="87"/>
      <c r="I24" s="200"/>
      <c r="J24" s="202"/>
      <c r="K24" s="202"/>
      <c r="M24" s="59">
        <f>SUM(M9:M23)</f>
        <v>50.7</v>
      </c>
      <c r="N24" s="12"/>
    </row>
    <row r="25" spans="1:14" x14ac:dyDescent="0.25">
      <c r="G25" s="62"/>
      <c r="H25" s="62"/>
    </row>
  </sheetData>
  <mergeCells count="21">
    <mergeCell ref="A1:K1"/>
    <mergeCell ref="A2:K2"/>
    <mergeCell ref="A4:C4"/>
    <mergeCell ref="D4:E4"/>
    <mergeCell ref="F4:G4"/>
    <mergeCell ref="H4:I4"/>
    <mergeCell ref="J4:K4"/>
    <mergeCell ref="A7:C7"/>
    <mergeCell ref="I7:K7"/>
    <mergeCell ref="A24:C24"/>
    <mergeCell ref="I24:K24"/>
    <mergeCell ref="A5:C5"/>
    <mergeCell ref="D5:E5"/>
    <mergeCell ref="F5:G5"/>
    <mergeCell ref="H5:I5"/>
    <mergeCell ref="J5:K5"/>
    <mergeCell ref="D6:D7"/>
    <mergeCell ref="E6:E7"/>
    <mergeCell ref="F6:F7"/>
    <mergeCell ref="G6:G7"/>
    <mergeCell ref="H6:H7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"/>
  <sheetViews>
    <sheetView workbookViewId="0">
      <selection activeCell="A3" sqref="A3"/>
    </sheetView>
  </sheetViews>
  <sheetFormatPr defaultRowHeight="15" x14ac:dyDescent="0.25"/>
  <cols>
    <col min="1" max="1" width="8" style="1" customWidth="1"/>
    <col min="2" max="2" width="7.140625" style="1" customWidth="1"/>
    <col min="3" max="3" width="10.140625" style="1" customWidth="1"/>
    <col min="4" max="4" width="7.42578125" style="1" customWidth="1"/>
    <col min="5" max="5" width="7.140625" style="1" customWidth="1"/>
    <col min="6" max="6" width="18.28515625" style="1" customWidth="1"/>
    <col min="7" max="7" width="7.140625" style="1" customWidth="1"/>
    <col min="8" max="8" width="7.42578125" style="1" customWidth="1"/>
    <col min="9" max="9" width="8.140625" style="1" customWidth="1"/>
    <col min="10" max="10" width="6.85546875" style="1" customWidth="1"/>
    <col min="11" max="11" width="10" style="1" customWidth="1"/>
    <col min="12" max="12" width="7.28515625" style="1" customWidth="1"/>
    <col min="13" max="13" width="11.5703125" style="55" customWidth="1"/>
    <col min="14" max="16384" width="9.140625" style="1"/>
  </cols>
  <sheetData>
    <row r="1" spans="1:14" ht="18.75" x14ac:dyDescent="0.25">
      <c r="A1" s="128" t="s">
        <v>7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</row>
    <row r="2" spans="1:14" ht="18.75" x14ac:dyDescent="0.25">
      <c r="A2" s="129" t="s">
        <v>204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</row>
    <row r="3" spans="1:14" ht="18.75" x14ac:dyDescent="0.3">
      <c r="A3" s="4"/>
      <c r="B3" s="4"/>
      <c r="C3" s="4"/>
      <c r="D3" s="4"/>
      <c r="E3" s="4"/>
      <c r="F3" s="4"/>
      <c r="G3" s="4"/>
      <c r="H3" s="4"/>
      <c r="I3" s="4"/>
      <c r="J3" s="4"/>
      <c r="K3" s="4"/>
    </row>
    <row r="4" spans="1:14" ht="33" customHeight="1" x14ac:dyDescent="0.25">
      <c r="A4" s="130" t="s">
        <v>3</v>
      </c>
      <c r="B4" s="131"/>
      <c r="C4" s="131"/>
      <c r="D4" s="130" t="s">
        <v>2</v>
      </c>
      <c r="E4" s="133"/>
      <c r="F4" s="130" t="s">
        <v>4</v>
      </c>
      <c r="G4" s="133"/>
      <c r="H4" s="134" t="s">
        <v>1</v>
      </c>
      <c r="I4" s="135"/>
      <c r="J4" s="134" t="s">
        <v>0</v>
      </c>
      <c r="K4" s="135"/>
    </row>
    <row r="5" spans="1:14" s="14" customFormat="1" ht="32.25" customHeight="1" x14ac:dyDescent="0.25">
      <c r="A5" s="143" t="s">
        <v>192</v>
      </c>
      <c r="B5" s="167"/>
      <c r="C5" s="167"/>
      <c r="D5" s="143" t="s">
        <v>45</v>
      </c>
      <c r="E5" s="145"/>
      <c r="F5" s="141" t="s">
        <v>191</v>
      </c>
      <c r="G5" s="145"/>
      <c r="H5" s="146" t="s">
        <v>63</v>
      </c>
      <c r="I5" s="147"/>
      <c r="J5" s="185">
        <v>7</v>
      </c>
      <c r="K5" s="186"/>
      <c r="M5" s="56"/>
    </row>
    <row r="6" spans="1:14" ht="35.25" customHeight="1" x14ac:dyDescent="0.25">
      <c r="A6" s="9" t="s">
        <v>11</v>
      </c>
      <c r="B6" s="9" t="s">
        <v>12</v>
      </c>
      <c r="C6" s="9" t="s">
        <v>13</v>
      </c>
      <c r="D6" s="152" t="s">
        <v>6</v>
      </c>
      <c r="E6" s="152" t="s">
        <v>14</v>
      </c>
      <c r="F6" s="154" t="s">
        <v>5</v>
      </c>
      <c r="G6" s="152" t="s">
        <v>6</v>
      </c>
      <c r="H6" s="152" t="s">
        <v>14</v>
      </c>
      <c r="I6" s="9" t="s">
        <v>11</v>
      </c>
      <c r="J6" s="9" t="s">
        <v>12</v>
      </c>
      <c r="K6" s="9" t="s">
        <v>13</v>
      </c>
      <c r="M6" s="57" t="s">
        <v>15</v>
      </c>
    </row>
    <row r="7" spans="1:14" ht="18.75" x14ac:dyDescent="0.25">
      <c r="A7" s="136" t="s">
        <v>8</v>
      </c>
      <c r="B7" s="136"/>
      <c r="C7" s="137"/>
      <c r="D7" s="153"/>
      <c r="E7" s="153"/>
      <c r="F7" s="155"/>
      <c r="G7" s="153"/>
      <c r="H7" s="153"/>
      <c r="I7" s="136" t="s">
        <v>9</v>
      </c>
      <c r="J7" s="136"/>
      <c r="K7" s="137"/>
    </row>
    <row r="8" spans="1:14" s="14" customFormat="1" ht="18.75" customHeight="1" x14ac:dyDescent="0.25">
      <c r="A8" s="38"/>
      <c r="B8" s="76"/>
      <c r="C8" s="22">
        <v>0.55555555555555558</v>
      </c>
      <c r="D8" s="96"/>
      <c r="E8" s="98"/>
      <c r="F8" s="43" t="s">
        <v>16</v>
      </c>
      <c r="G8" s="78">
        <f t="shared" ref="G8:G27" si="0">G9+M9</f>
        <v>51.100000000000009</v>
      </c>
      <c r="H8" s="78"/>
      <c r="I8" s="22">
        <f t="shared" ref="I8:I28" si="1">K9+H9</f>
        <v>0.70208333333333317</v>
      </c>
      <c r="J8" s="76"/>
      <c r="K8" s="38"/>
      <c r="M8" s="58"/>
    </row>
    <row r="9" spans="1:14" s="14" customFormat="1" ht="18.75" customHeight="1" x14ac:dyDescent="0.25">
      <c r="A9" s="38"/>
      <c r="B9" s="77"/>
      <c r="C9" s="38"/>
      <c r="D9" s="78"/>
      <c r="E9" s="77"/>
      <c r="F9" s="43" t="s">
        <v>18</v>
      </c>
      <c r="G9" s="78">
        <f t="shared" si="0"/>
        <v>46.400000000000006</v>
      </c>
      <c r="H9" s="77">
        <v>4.1666666666666666E-3</v>
      </c>
      <c r="I9" s="38">
        <f t="shared" si="1"/>
        <v>0.69791666666666652</v>
      </c>
      <c r="J9" s="77"/>
      <c r="K9" s="38">
        <f t="shared" ref="K9:K22" si="2">I9+J9</f>
        <v>0.69791666666666652</v>
      </c>
      <c r="M9" s="102">
        <v>4.7</v>
      </c>
    </row>
    <row r="10" spans="1:14" s="14" customFormat="1" ht="18.75" customHeight="1" x14ac:dyDescent="0.25">
      <c r="A10" s="38"/>
      <c r="B10" s="77"/>
      <c r="C10" s="38"/>
      <c r="D10" s="78"/>
      <c r="E10" s="77"/>
      <c r="F10" s="43" t="s">
        <v>57</v>
      </c>
      <c r="G10" s="78">
        <f t="shared" si="0"/>
        <v>43.900000000000006</v>
      </c>
      <c r="H10" s="77">
        <v>2.7777777777777779E-3</v>
      </c>
      <c r="I10" s="38">
        <f t="shared" si="1"/>
        <v>0.69444444444444431</v>
      </c>
      <c r="J10" s="77">
        <v>6.9444444444444447E-4</v>
      </c>
      <c r="K10" s="38">
        <f t="shared" si="2"/>
        <v>0.69513888888888875</v>
      </c>
      <c r="M10" s="102">
        <v>2.5</v>
      </c>
    </row>
    <row r="11" spans="1:14" s="14" customFormat="1" ht="18.75" customHeight="1" x14ac:dyDescent="0.25">
      <c r="A11" s="38"/>
      <c r="B11" s="77"/>
      <c r="C11" s="38"/>
      <c r="D11" s="78"/>
      <c r="E11" s="77"/>
      <c r="F11" s="43" t="s">
        <v>64</v>
      </c>
      <c r="G11" s="78">
        <f t="shared" si="0"/>
        <v>41.300000000000004</v>
      </c>
      <c r="H11" s="77">
        <v>1.3888888888888889E-3</v>
      </c>
      <c r="I11" s="38">
        <f t="shared" si="1"/>
        <v>0.69236111111111098</v>
      </c>
      <c r="J11" s="77">
        <v>6.9444444444444447E-4</v>
      </c>
      <c r="K11" s="38">
        <f t="shared" si="2"/>
        <v>0.69305555555555542</v>
      </c>
      <c r="M11" s="102">
        <v>2.6</v>
      </c>
    </row>
    <row r="12" spans="1:14" s="14" customFormat="1" ht="18.75" customHeight="1" x14ac:dyDescent="0.25">
      <c r="A12" s="38"/>
      <c r="B12" s="77"/>
      <c r="C12" s="38"/>
      <c r="D12" s="78"/>
      <c r="E12" s="77"/>
      <c r="F12" s="43" t="s">
        <v>57</v>
      </c>
      <c r="G12" s="78">
        <f t="shared" si="0"/>
        <v>38.700000000000003</v>
      </c>
      <c r="H12" s="77">
        <v>1.3888888888888889E-3</v>
      </c>
      <c r="I12" s="38">
        <f t="shared" si="1"/>
        <v>0.6909722222222221</v>
      </c>
      <c r="J12" s="77"/>
      <c r="K12" s="38">
        <f t="shared" si="2"/>
        <v>0.6909722222222221</v>
      </c>
      <c r="M12" s="102">
        <v>2.6</v>
      </c>
    </row>
    <row r="13" spans="1:14" s="14" customFormat="1" ht="18.75" customHeight="1" x14ac:dyDescent="0.25">
      <c r="A13" s="38"/>
      <c r="B13" s="77"/>
      <c r="C13" s="38"/>
      <c r="D13" s="78"/>
      <c r="E13" s="77"/>
      <c r="F13" s="43" t="s">
        <v>56</v>
      </c>
      <c r="G13" s="78">
        <f t="shared" si="0"/>
        <v>35.200000000000003</v>
      </c>
      <c r="H13" s="77">
        <v>4.8611111111111112E-3</v>
      </c>
      <c r="I13" s="38">
        <f t="shared" si="1"/>
        <v>0.68611111111111101</v>
      </c>
      <c r="J13" s="77"/>
      <c r="K13" s="38">
        <f t="shared" si="2"/>
        <v>0.68611111111111101</v>
      </c>
      <c r="M13" s="102">
        <v>3.5</v>
      </c>
    </row>
    <row r="14" spans="1:14" s="14" customFormat="1" ht="18.75" customHeight="1" x14ac:dyDescent="0.25">
      <c r="A14" s="38">
        <f>C8+E14</f>
        <v>0.56111111111111112</v>
      </c>
      <c r="B14" s="77">
        <v>6.9444444444444447E-4</v>
      </c>
      <c r="C14" s="38">
        <f t="shared" ref="C14:C23" si="3">A14+B14</f>
        <v>0.56180555555555556</v>
      </c>
      <c r="D14" s="78">
        <f>D8+N14</f>
        <v>14</v>
      </c>
      <c r="E14" s="77">
        <v>5.5555555555555558E-3</v>
      </c>
      <c r="F14" s="43" t="s">
        <v>55</v>
      </c>
      <c r="G14" s="78">
        <f t="shared" si="0"/>
        <v>33.1</v>
      </c>
      <c r="H14" s="77">
        <v>2.0833333333333333E-3</v>
      </c>
      <c r="I14" s="38">
        <f t="shared" si="1"/>
        <v>0.68333333333333324</v>
      </c>
      <c r="J14" s="77">
        <v>6.9444444444444447E-4</v>
      </c>
      <c r="K14" s="38">
        <f t="shared" si="2"/>
        <v>0.68402777777777768</v>
      </c>
      <c r="M14" s="102">
        <v>2.1</v>
      </c>
      <c r="N14" s="14">
        <v>14</v>
      </c>
    </row>
    <row r="15" spans="1:14" s="14" customFormat="1" ht="18.75" customHeight="1" x14ac:dyDescent="0.25">
      <c r="A15" s="38">
        <f t="shared" ref="A15:A29" si="4">C14+E15</f>
        <v>0.56458333333333333</v>
      </c>
      <c r="B15" s="77"/>
      <c r="C15" s="38">
        <f t="shared" si="3"/>
        <v>0.56458333333333333</v>
      </c>
      <c r="D15" s="78">
        <f>D14+M15</f>
        <v>17.8</v>
      </c>
      <c r="E15" s="77">
        <v>2.7777777777777779E-3</v>
      </c>
      <c r="F15" s="43" t="s">
        <v>65</v>
      </c>
      <c r="G15" s="78">
        <f t="shared" si="0"/>
        <v>29.3</v>
      </c>
      <c r="H15" s="77">
        <v>2.7777777777777779E-3</v>
      </c>
      <c r="I15" s="38">
        <f t="shared" si="1"/>
        <v>0.67986111111111103</v>
      </c>
      <c r="J15" s="77">
        <v>6.9444444444444447E-4</v>
      </c>
      <c r="K15" s="38">
        <f t="shared" si="2"/>
        <v>0.68055555555555547</v>
      </c>
      <c r="M15" s="102">
        <v>3.8</v>
      </c>
    </row>
    <row r="16" spans="1:14" s="14" customFormat="1" ht="18.75" customHeight="1" x14ac:dyDescent="0.25">
      <c r="A16" s="38">
        <f t="shared" si="4"/>
        <v>0.56666666666666665</v>
      </c>
      <c r="B16" s="77"/>
      <c r="C16" s="38">
        <f t="shared" si="3"/>
        <v>0.56666666666666665</v>
      </c>
      <c r="D16" s="78">
        <f>D15+M16</f>
        <v>19.400000000000002</v>
      </c>
      <c r="E16" s="77">
        <v>2.0833333333333333E-3</v>
      </c>
      <c r="F16" s="43" t="s">
        <v>66</v>
      </c>
      <c r="G16" s="78">
        <f t="shared" si="0"/>
        <v>27.7</v>
      </c>
      <c r="H16" s="77">
        <v>2.0833333333333333E-3</v>
      </c>
      <c r="I16" s="38">
        <f t="shared" si="1"/>
        <v>0.6777777777777777</v>
      </c>
      <c r="J16" s="77"/>
      <c r="K16" s="38">
        <f t="shared" si="2"/>
        <v>0.6777777777777777</v>
      </c>
      <c r="M16" s="102">
        <v>1.6</v>
      </c>
    </row>
    <row r="17" spans="1:14" s="14" customFormat="1" ht="18.75" customHeight="1" x14ac:dyDescent="0.25">
      <c r="A17" s="38">
        <f t="shared" si="4"/>
        <v>0.57013888888888886</v>
      </c>
      <c r="B17" s="77">
        <v>6.9444444444444447E-4</v>
      </c>
      <c r="C17" s="38">
        <f t="shared" si="3"/>
        <v>0.5708333333333333</v>
      </c>
      <c r="D17" s="78">
        <f>D16+M17</f>
        <v>21.8</v>
      </c>
      <c r="E17" s="77">
        <v>3.472222222222222E-3</v>
      </c>
      <c r="F17" s="43" t="s">
        <v>67</v>
      </c>
      <c r="G17" s="78">
        <f t="shared" si="0"/>
        <v>25.3</v>
      </c>
      <c r="H17" s="77">
        <v>2.0833333333333333E-3</v>
      </c>
      <c r="I17" s="38">
        <f t="shared" si="1"/>
        <v>0.67499999999999993</v>
      </c>
      <c r="J17" s="77">
        <v>6.9444444444444447E-4</v>
      </c>
      <c r="K17" s="38">
        <f t="shared" si="2"/>
        <v>0.67569444444444438</v>
      </c>
      <c r="M17" s="102">
        <v>2.4</v>
      </c>
    </row>
    <row r="18" spans="1:14" s="14" customFormat="1" ht="18.75" customHeight="1" x14ac:dyDescent="0.25">
      <c r="A18" s="38">
        <f t="shared" si="4"/>
        <v>0.57499999999999996</v>
      </c>
      <c r="B18" s="77">
        <v>1.3888888888888889E-3</v>
      </c>
      <c r="C18" s="38">
        <f t="shared" si="3"/>
        <v>0.57638888888888884</v>
      </c>
      <c r="D18" s="78">
        <f t="shared" ref="D18:D29" si="5">D17+M18</f>
        <v>24.6</v>
      </c>
      <c r="E18" s="77">
        <v>4.1666666666666666E-3</v>
      </c>
      <c r="F18" s="43" t="s">
        <v>68</v>
      </c>
      <c r="G18" s="78">
        <f t="shared" si="0"/>
        <v>22.5</v>
      </c>
      <c r="H18" s="77">
        <v>2.0833333333333333E-3</v>
      </c>
      <c r="I18" s="38">
        <f t="shared" si="1"/>
        <v>0.67222222222222217</v>
      </c>
      <c r="J18" s="77">
        <v>6.9444444444444447E-4</v>
      </c>
      <c r="K18" s="38">
        <f t="shared" si="2"/>
        <v>0.67291666666666661</v>
      </c>
      <c r="M18" s="102">
        <v>2.8</v>
      </c>
    </row>
    <row r="19" spans="1:14" s="14" customFormat="1" ht="18.75" customHeight="1" x14ac:dyDescent="0.25">
      <c r="A19" s="38">
        <f t="shared" si="4"/>
        <v>0.58055555555555549</v>
      </c>
      <c r="B19" s="77"/>
      <c r="C19" s="38">
        <f t="shared" si="3"/>
        <v>0.58055555555555549</v>
      </c>
      <c r="D19" s="78">
        <f t="shared" si="5"/>
        <v>27.8</v>
      </c>
      <c r="E19" s="77">
        <v>4.1666666666666666E-3</v>
      </c>
      <c r="F19" s="43" t="s">
        <v>67</v>
      </c>
      <c r="G19" s="78">
        <f t="shared" si="0"/>
        <v>19.3</v>
      </c>
      <c r="H19" s="77">
        <v>2.0833333333333333E-3</v>
      </c>
      <c r="I19" s="38">
        <f t="shared" si="1"/>
        <v>0.67013888888888884</v>
      </c>
      <c r="J19" s="77"/>
      <c r="K19" s="38">
        <f t="shared" si="2"/>
        <v>0.67013888888888884</v>
      </c>
      <c r="M19" s="102">
        <v>3.2</v>
      </c>
    </row>
    <row r="20" spans="1:14" s="14" customFormat="1" ht="18.75" customHeight="1" x14ac:dyDescent="0.25">
      <c r="A20" s="38">
        <f t="shared" si="4"/>
        <v>0.58333333333333326</v>
      </c>
      <c r="B20" s="77">
        <v>6.9444444444444447E-4</v>
      </c>
      <c r="C20" s="38">
        <f t="shared" si="3"/>
        <v>0.5840277777777777</v>
      </c>
      <c r="D20" s="78">
        <f t="shared" si="5"/>
        <v>29.8</v>
      </c>
      <c r="E20" s="77">
        <v>2.7777777777777779E-3</v>
      </c>
      <c r="F20" s="43" t="s">
        <v>69</v>
      </c>
      <c r="G20" s="78">
        <f t="shared" si="0"/>
        <v>17.3</v>
      </c>
      <c r="H20" s="77">
        <v>6.9444444444444447E-4</v>
      </c>
      <c r="I20" s="38">
        <f t="shared" si="1"/>
        <v>0.6694444444444444</v>
      </c>
      <c r="J20" s="77"/>
      <c r="K20" s="38">
        <f t="shared" si="2"/>
        <v>0.6694444444444444</v>
      </c>
      <c r="M20" s="102">
        <v>2</v>
      </c>
    </row>
    <row r="21" spans="1:14" s="14" customFormat="1" ht="18.75" customHeight="1" x14ac:dyDescent="0.25">
      <c r="A21" s="38">
        <f t="shared" si="4"/>
        <v>0.58680555555555547</v>
      </c>
      <c r="B21" s="77"/>
      <c r="C21" s="38">
        <f>A21+B21</f>
        <v>0.58680555555555547</v>
      </c>
      <c r="D21" s="78">
        <f t="shared" si="5"/>
        <v>30.400000000000002</v>
      </c>
      <c r="E21" s="77">
        <v>2.7777777777777779E-3</v>
      </c>
      <c r="F21" s="43" t="s">
        <v>70</v>
      </c>
      <c r="G21" s="78">
        <f t="shared" si="0"/>
        <v>16.7</v>
      </c>
      <c r="H21" s="77">
        <v>2.0833333333333333E-3</v>
      </c>
      <c r="I21" s="38">
        <f t="shared" si="1"/>
        <v>0.66666666666666663</v>
      </c>
      <c r="J21" s="77">
        <v>6.9444444444444447E-4</v>
      </c>
      <c r="K21" s="38">
        <f t="shared" si="2"/>
        <v>0.66736111111111107</v>
      </c>
      <c r="M21" s="102">
        <v>0.6</v>
      </c>
      <c r="N21" s="14">
        <v>2.2999999999999998</v>
      </c>
    </row>
    <row r="22" spans="1:14" s="14" customFormat="1" ht="18.75" customHeight="1" x14ac:dyDescent="0.25">
      <c r="A22" s="38">
        <f t="shared" si="4"/>
        <v>0.59027777777777768</v>
      </c>
      <c r="B22" s="77">
        <v>6.9444444444444447E-4</v>
      </c>
      <c r="C22" s="38">
        <f>A22+B22</f>
        <v>0.59097222222222212</v>
      </c>
      <c r="D22" s="78">
        <f t="shared" si="5"/>
        <v>32.200000000000003</v>
      </c>
      <c r="E22" s="77">
        <v>3.472222222222222E-3</v>
      </c>
      <c r="F22" s="43" t="s">
        <v>71</v>
      </c>
      <c r="G22" s="78">
        <f t="shared" si="0"/>
        <v>14.9</v>
      </c>
      <c r="H22" s="77">
        <v>1.3888888888888889E-3</v>
      </c>
      <c r="I22" s="38">
        <f t="shared" si="1"/>
        <v>0.66527777777777775</v>
      </c>
      <c r="K22" s="38">
        <f t="shared" si="2"/>
        <v>0.66527777777777775</v>
      </c>
      <c r="M22" s="102">
        <v>1.8</v>
      </c>
    </row>
    <row r="23" spans="1:14" s="14" customFormat="1" ht="18.75" customHeight="1" x14ac:dyDescent="0.25">
      <c r="A23" s="38">
        <f t="shared" si="4"/>
        <v>0.59374999999999989</v>
      </c>
      <c r="B23" s="77">
        <v>6.9444444444444447E-4</v>
      </c>
      <c r="C23" s="38">
        <f t="shared" si="3"/>
        <v>0.59444444444444433</v>
      </c>
      <c r="D23" s="78">
        <f t="shared" si="5"/>
        <v>33.200000000000003</v>
      </c>
      <c r="E23" s="77">
        <v>2.7777777777777779E-3</v>
      </c>
      <c r="F23" s="43" t="s">
        <v>72</v>
      </c>
      <c r="G23" s="78">
        <f t="shared" si="0"/>
        <v>13.9</v>
      </c>
      <c r="H23" s="77">
        <v>6.9444444444444447E-4</v>
      </c>
      <c r="I23" s="38">
        <f t="shared" si="1"/>
        <v>0.6645833333333333</v>
      </c>
      <c r="J23" s="77"/>
      <c r="K23" s="38">
        <f t="shared" ref="K23:K28" si="6">I23+J23</f>
        <v>0.6645833333333333</v>
      </c>
      <c r="M23" s="102">
        <v>1</v>
      </c>
    </row>
    <row r="24" spans="1:14" s="14" customFormat="1" ht="18.75" customHeight="1" x14ac:dyDescent="0.25">
      <c r="A24" s="38">
        <f t="shared" si="4"/>
        <v>0.59861111111111098</v>
      </c>
      <c r="B24" s="77">
        <v>1.3888888888888889E-3</v>
      </c>
      <c r="C24" s="38">
        <f>A24+B24</f>
        <v>0.59999999999999987</v>
      </c>
      <c r="D24" s="78">
        <f t="shared" si="5"/>
        <v>33.6</v>
      </c>
      <c r="E24" s="77">
        <v>4.1666666666666666E-3</v>
      </c>
      <c r="F24" s="43" t="s">
        <v>73</v>
      </c>
      <c r="G24" s="78">
        <f t="shared" si="0"/>
        <v>13.5</v>
      </c>
      <c r="H24" s="77">
        <v>6.9444444444444447E-4</v>
      </c>
      <c r="I24" s="38">
        <f t="shared" si="1"/>
        <v>0.66388888888888886</v>
      </c>
      <c r="J24" s="77"/>
      <c r="K24" s="38">
        <f t="shared" si="6"/>
        <v>0.66388888888888886</v>
      </c>
      <c r="M24" s="102">
        <v>0.4</v>
      </c>
    </row>
    <row r="25" spans="1:14" s="14" customFormat="1" ht="18.75" customHeight="1" x14ac:dyDescent="0.25">
      <c r="A25" s="38">
        <f t="shared" si="4"/>
        <v>0.60416666666666652</v>
      </c>
      <c r="B25" s="77">
        <v>6.9444444444444447E-4</v>
      </c>
      <c r="C25" s="38">
        <f>A25+B25</f>
        <v>0.60486111111111096</v>
      </c>
      <c r="D25" s="78">
        <f t="shared" si="5"/>
        <v>35.6</v>
      </c>
      <c r="E25" s="77">
        <v>4.1666666666666666E-3</v>
      </c>
      <c r="F25" s="43" t="s">
        <v>74</v>
      </c>
      <c r="G25" s="78">
        <f t="shared" si="0"/>
        <v>11.5</v>
      </c>
      <c r="H25" s="77">
        <v>2.0833333333333333E-3</v>
      </c>
      <c r="I25" s="38">
        <f t="shared" si="1"/>
        <v>0.66180555555555554</v>
      </c>
      <c r="J25" s="77"/>
      <c r="K25" s="38">
        <f t="shared" si="6"/>
        <v>0.66180555555555554</v>
      </c>
      <c r="M25" s="102">
        <v>2</v>
      </c>
    </row>
    <row r="26" spans="1:14" s="14" customFormat="1" ht="18.75" customHeight="1" x14ac:dyDescent="0.25">
      <c r="A26" s="38">
        <f t="shared" si="4"/>
        <v>0.60833333333333317</v>
      </c>
      <c r="B26" s="77"/>
      <c r="C26" s="38">
        <f>A26+B26</f>
        <v>0.60833333333333317</v>
      </c>
      <c r="D26" s="78">
        <f t="shared" si="5"/>
        <v>37.4</v>
      </c>
      <c r="E26" s="77">
        <v>3.472222222222222E-3</v>
      </c>
      <c r="F26" s="43" t="s">
        <v>75</v>
      </c>
      <c r="G26" s="78">
        <f t="shared" si="0"/>
        <v>9.6999999999999993</v>
      </c>
      <c r="H26" s="77">
        <v>2.0833333333333333E-3</v>
      </c>
      <c r="I26" s="38">
        <f t="shared" si="1"/>
        <v>0.65902777777777777</v>
      </c>
      <c r="J26" s="77">
        <v>6.9444444444444447E-4</v>
      </c>
      <c r="K26" s="38">
        <f t="shared" si="6"/>
        <v>0.65972222222222221</v>
      </c>
      <c r="M26" s="102">
        <v>1.8</v>
      </c>
    </row>
    <row r="27" spans="1:14" s="14" customFormat="1" ht="18.75" customHeight="1" x14ac:dyDescent="0.25">
      <c r="A27" s="38">
        <f t="shared" si="4"/>
        <v>0.61111111111111094</v>
      </c>
      <c r="B27" s="77">
        <v>6.9444444444444447E-4</v>
      </c>
      <c r="C27" s="38">
        <f>A27+B27</f>
        <v>0.61180555555555538</v>
      </c>
      <c r="D27" s="78">
        <f t="shared" si="5"/>
        <v>38.9</v>
      </c>
      <c r="E27" s="77">
        <v>2.7777777777777779E-3</v>
      </c>
      <c r="F27" s="43" t="s">
        <v>76</v>
      </c>
      <c r="G27" s="78">
        <f t="shared" si="0"/>
        <v>8.1999999999999993</v>
      </c>
      <c r="H27" s="77">
        <v>2.7777777777777779E-3</v>
      </c>
      <c r="I27" s="38">
        <f t="shared" si="1"/>
        <v>0.65625</v>
      </c>
      <c r="J27" s="77"/>
      <c r="K27" s="38">
        <f t="shared" si="6"/>
        <v>0.65625</v>
      </c>
      <c r="M27" s="102">
        <v>1.5</v>
      </c>
    </row>
    <row r="28" spans="1:14" s="14" customFormat="1" ht="18.75" customHeight="1" x14ac:dyDescent="0.25">
      <c r="A28" s="38">
        <f t="shared" si="4"/>
        <v>0.61666666666666647</v>
      </c>
      <c r="B28" s="77"/>
      <c r="C28" s="38">
        <f>A28+B28</f>
        <v>0.61666666666666647</v>
      </c>
      <c r="D28" s="78">
        <f t="shared" si="5"/>
        <v>42</v>
      </c>
      <c r="E28" s="77">
        <v>4.8611111111111112E-3</v>
      </c>
      <c r="F28" s="43" t="s">
        <v>77</v>
      </c>
      <c r="G28" s="78">
        <f t="shared" ref="G28" si="7">G29+M29</f>
        <v>5.0999999999999996</v>
      </c>
      <c r="H28" s="77">
        <v>3.472222222222222E-3</v>
      </c>
      <c r="I28" s="38">
        <f t="shared" si="1"/>
        <v>0.65277777777777779</v>
      </c>
      <c r="J28" s="77"/>
      <c r="K28" s="38">
        <f t="shared" si="6"/>
        <v>0.65277777777777779</v>
      </c>
      <c r="M28" s="58">
        <v>3.1</v>
      </c>
    </row>
    <row r="29" spans="1:14" s="14" customFormat="1" ht="18.75" customHeight="1" x14ac:dyDescent="0.25">
      <c r="A29" s="23">
        <f t="shared" si="4"/>
        <v>0.62499999999999978</v>
      </c>
      <c r="B29" s="97"/>
      <c r="C29" s="45"/>
      <c r="D29" s="76">
        <f t="shared" si="5"/>
        <v>47.1</v>
      </c>
      <c r="E29" s="77">
        <v>8.3333333333333332E-3</v>
      </c>
      <c r="F29" s="43" t="s">
        <v>42</v>
      </c>
      <c r="G29" s="76"/>
      <c r="H29" s="77">
        <v>6.9444444444444441E-3</v>
      </c>
      <c r="I29" s="38"/>
      <c r="J29" s="97"/>
      <c r="K29" s="22">
        <v>0.64583333333333337</v>
      </c>
      <c r="M29" s="58">
        <v>5.0999999999999996</v>
      </c>
    </row>
    <row r="30" spans="1:14" s="103" customFormat="1" ht="18.75" customHeight="1" x14ac:dyDescent="0.25">
      <c r="A30" s="138"/>
      <c r="B30" s="138"/>
      <c r="C30" s="210"/>
      <c r="D30" s="64"/>
      <c r="E30" s="60">
        <f>SUM(E9:E29)</f>
        <v>6.1805555555555544E-2</v>
      </c>
      <c r="F30" s="3"/>
      <c r="G30" s="63"/>
      <c r="H30" s="60">
        <f>SUM(H9:H29)</f>
        <v>5.0694444444444431E-2</v>
      </c>
      <c r="I30" s="138"/>
      <c r="J30" s="138"/>
      <c r="K30" s="210"/>
      <c r="M30" s="59">
        <f>SUM(M9:M29)</f>
        <v>51.099999999999994</v>
      </c>
      <c r="N30" s="104"/>
    </row>
  </sheetData>
  <mergeCells count="21">
    <mergeCell ref="A1:K1"/>
    <mergeCell ref="A2:K2"/>
    <mergeCell ref="A4:C4"/>
    <mergeCell ref="D4:E4"/>
    <mergeCell ref="F4:G4"/>
    <mergeCell ref="H4:I4"/>
    <mergeCell ref="J4:K4"/>
    <mergeCell ref="A7:C7"/>
    <mergeCell ref="I7:K7"/>
    <mergeCell ref="A30:C30"/>
    <mergeCell ref="I30:K30"/>
    <mergeCell ref="A5:C5"/>
    <mergeCell ref="D5:E5"/>
    <mergeCell ref="F5:G5"/>
    <mergeCell ref="H5:I5"/>
    <mergeCell ref="J5:K5"/>
    <mergeCell ref="D6:D7"/>
    <mergeCell ref="E6:E7"/>
    <mergeCell ref="F6:F7"/>
    <mergeCell ref="G6:G7"/>
    <mergeCell ref="H6:H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workbookViewId="0">
      <selection activeCell="A23" sqref="A23:C23"/>
    </sheetView>
  </sheetViews>
  <sheetFormatPr defaultRowHeight="15" x14ac:dyDescent="0.25"/>
  <cols>
    <col min="1" max="1" width="8" style="1" customWidth="1"/>
    <col min="2" max="2" width="7.140625" style="1" customWidth="1"/>
    <col min="3" max="3" width="10.140625" style="1" customWidth="1"/>
    <col min="4" max="4" width="7.42578125" style="1" customWidth="1"/>
    <col min="5" max="5" width="7.140625" style="1" customWidth="1"/>
    <col min="6" max="6" width="18.28515625" style="1" customWidth="1"/>
    <col min="7" max="7" width="7.140625" style="1" customWidth="1"/>
    <col min="8" max="8" width="7.42578125" style="1" customWidth="1"/>
    <col min="9" max="9" width="8.140625" style="1" customWidth="1"/>
    <col min="10" max="10" width="6.85546875" style="1" customWidth="1"/>
    <col min="11" max="11" width="10" style="1" customWidth="1"/>
    <col min="12" max="12" width="7.28515625" style="1" customWidth="1"/>
    <col min="13" max="13" width="11.5703125" style="55" customWidth="1"/>
    <col min="14" max="16384" width="9.140625" style="1"/>
  </cols>
  <sheetData>
    <row r="1" spans="1:13" ht="18.75" x14ac:dyDescent="0.25">
      <c r="A1" s="128" t="s">
        <v>7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</row>
    <row r="2" spans="1:13" ht="18.75" x14ac:dyDescent="0.25">
      <c r="A2" s="129" t="s">
        <v>30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</row>
    <row r="3" spans="1:13" ht="18.75" x14ac:dyDescent="0.3">
      <c r="A3" s="4"/>
      <c r="B3" s="4"/>
      <c r="C3" s="4"/>
      <c r="D3" s="4"/>
      <c r="E3" s="4"/>
      <c r="F3" s="4"/>
      <c r="G3" s="4"/>
      <c r="H3" s="4"/>
      <c r="I3" s="4"/>
      <c r="J3" s="4"/>
      <c r="K3" s="4"/>
    </row>
    <row r="4" spans="1:13" ht="33" customHeight="1" x14ac:dyDescent="0.25">
      <c r="A4" s="130" t="s">
        <v>3</v>
      </c>
      <c r="B4" s="131"/>
      <c r="C4" s="131"/>
      <c r="D4" s="130" t="s">
        <v>2</v>
      </c>
      <c r="E4" s="133"/>
      <c r="F4" s="130" t="s">
        <v>4</v>
      </c>
      <c r="G4" s="133"/>
      <c r="H4" s="134" t="s">
        <v>1</v>
      </c>
      <c r="I4" s="135"/>
      <c r="J4" s="134" t="s">
        <v>0</v>
      </c>
      <c r="K4" s="135"/>
    </row>
    <row r="5" spans="1:13" s="14" customFormat="1" ht="33" customHeight="1" x14ac:dyDescent="0.25">
      <c r="A5" s="159" t="s">
        <v>31</v>
      </c>
      <c r="B5" s="160"/>
      <c r="C5" s="160"/>
      <c r="D5" s="143" t="s">
        <v>45</v>
      </c>
      <c r="E5" s="144"/>
      <c r="F5" s="141" t="s">
        <v>32</v>
      </c>
      <c r="G5" s="145"/>
      <c r="H5" s="146" t="s">
        <v>10</v>
      </c>
      <c r="I5" s="147"/>
      <c r="J5" s="161">
        <v>1</v>
      </c>
      <c r="K5" s="162"/>
      <c r="M5" s="56"/>
    </row>
    <row r="6" spans="1:13" ht="35.25" customHeight="1" x14ac:dyDescent="0.25">
      <c r="A6" s="9" t="s">
        <v>11</v>
      </c>
      <c r="B6" s="9" t="s">
        <v>12</v>
      </c>
      <c r="C6" s="9" t="s">
        <v>13</v>
      </c>
      <c r="D6" s="152" t="s">
        <v>6</v>
      </c>
      <c r="E6" s="152" t="s">
        <v>14</v>
      </c>
      <c r="F6" s="154" t="s">
        <v>5</v>
      </c>
      <c r="G6" s="152" t="s">
        <v>6</v>
      </c>
      <c r="H6" s="152" t="s">
        <v>14</v>
      </c>
      <c r="I6" s="9" t="s">
        <v>11</v>
      </c>
      <c r="J6" s="9" t="s">
        <v>12</v>
      </c>
      <c r="K6" s="9" t="s">
        <v>13</v>
      </c>
      <c r="M6" s="57" t="s">
        <v>15</v>
      </c>
    </row>
    <row r="7" spans="1:13" ht="18.75" x14ac:dyDescent="0.25">
      <c r="A7" s="136" t="s">
        <v>8</v>
      </c>
      <c r="B7" s="136"/>
      <c r="C7" s="137"/>
      <c r="D7" s="153"/>
      <c r="E7" s="153"/>
      <c r="F7" s="155"/>
      <c r="G7" s="153"/>
      <c r="H7" s="153"/>
      <c r="I7" s="136" t="s">
        <v>9</v>
      </c>
      <c r="J7" s="136"/>
      <c r="K7" s="137"/>
    </row>
    <row r="8" spans="1:13" ht="18.75" customHeight="1" x14ac:dyDescent="0.25">
      <c r="A8" s="10"/>
      <c r="B8" s="7"/>
      <c r="C8" s="22">
        <v>0.30208333333333331</v>
      </c>
      <c r="D8" s="51"/>
      <c r="E8" s="51"/>
      <c r="F8" s="16" t="s">
        <v>16</v>
      </c>
      <c r="G8" s="51">
        <f t="shared" ref="G8:G18" si="0">G9+M9</f>
        <v>34.700000000000003</v>
      </c>
      <c r="H8" s="51"/>
      <c r="I8" s="22">
        <f t="shared" ref="I8:I12" si="1">K9+H9</f>
        <v>0.38888888888888873</v>
      </c>
      <c r="J8" s="7"/>
      <c r="K8" s="10"/>
      <c r="M8" s="57"/>
    </row>
    <row r="9" spans="1:13" ht="18.75" customHeight="1" x14ac:dyDescent="0.25">
      <c r="A9" s="10">
        <f>C8+E9</f>
        <v>0.30694444444444441</v>
      </c>
      <c r="B9" s="11"/>
      <c r="C9" s="10">
        <f>A9+B9</f>
        <v>0.30694444444444441</v>
      </c>
      <c r="D9" s="51">
        <f>D8+M9</f>
        <v>4.7</v>
      </c>
      <c r="E9" s="52">
        <v>4.8611111111111112E-3</v>
      </c>
      <c r="F9" s="16" t="s">
        <v>18</v>
      </c>
      <c r="G9" s="51">
        <f t="shared" si="0"/>
        <v>30</v>
      </c>
      <c r="H9" s="52">
        <v>4.8611111111111112E-3</v>
      </c>
      <c r="I9" s="10">
        <f t="shared" si="1"/>
        <v>0.38402777777777763</v>
      </c>
      <c r="J9" s="52"/>
      <c r="K9" s="10">
        <f t="shared" ref="K9:K18" si="2">I9+J9</f>
        <v>0.38402777777777763</v>
      </c>
      <c r="M9" s="58">
        <v>4.7</v>
      </c>
    </row>
    <row r="10" spans="1:13" ht="18.75" customHeight="1" x14ac:dyDescent="0.25">
      <c r="A10" s="10">
        <f t="shared" ref="A10:A22" si="3">C9+E10</f>
        <v>0.30972222222222218</v>
      </c>
      <c r="B10" s="11"/>
      <c r="C10" s="10">
        <f t="shared" ref="C10:C20" si="4">A10+B10</f>
        <v>0.30972222222222218</v>
      </c>
      <c r="D10" s="51">
        <f t="shared" ref="D10:D19" si="5">D9+M10</f>
        <v>7.7</v>
      </c>
      <c r="E10" s="52">
        <v>2.7777777777777779E-3</v>
      </c>
      <c r="F10" s="16" t="s">
        <v>19</v>
      </c>
      <c r="G10" s="51">
        <f t="shared" si="0"/>
        <v>27</v>
      </c>
      <c r="H10" s="52">
        <v>2.7777777777777779E-3</v>
      </c>
      <c r="I10" s="10">
        <f t="shared" si="1"/>
        <v>0.38124999999999987</v>
      </c>
      <c r="J10" s="52"/>
      <c r="K10" s="10">
        <f t="shared" si="2"/>
        <v>0.38124999999999987</v>
      </c>
      <c r="M10" s="58">
        <v>3</v>
      </c>
    </row>
    <row r="11" spans="1:13" ht="18.75" customHeight="1" x14ac:dyDescent="0.25">
      <c r="A11" s="10">
        <f t="shared" si="3"/>
        <v>0.31041666666666662</v>
      </c>
      <c r="B11" s="11"/>
      <c r="C11" s="10">
        <f t="shared" si="4"/>
        <v>0.31041666666666662</v>
      </c>
      <c r="D11" s="51">
        <f t="shared" si="5"/>
        <v>8.6999999999999993</v>
      </c>
      <c r="E11" s="52">
        <v>6.9444444444444447E-4</v>
      </c>
      <c r="F11" s="16" t="s">
        <v>20</v>
      </c>
      <c r="G11" s="51">
        <f t="shared" si="0"/>
        <v>26</v>
      </c>
      <c r="H11" s="52">
        <v>6.9444444444444447E-4</v>
      </c>
      <c r="I11" s="10">
        <f t="shared" si="1"/>
        <v>0.38055555555555542</v>
      </c>
      <c r="J11" s="52"/>
      <c r="K11" s="10">
        <f t="shared" si="2"/>
        <v>0.38055555555555542</v>
      </c>
      <c r="M11" s="58">
        <v>1</v>
      </c>
    </row>
    <row r="12" spans="1:13" ht="18.75" customHeight="1" x14ac:dyDescent="0.25">
      <c r="A12" s="10">
        <f t="shared" si="3"/>
        <v>0.31458333333333327</v>
      </c>
      <c r="B12" s="11"/>
      <c r="C12" s="10">
        <f t="shared" si="4"/>
        <v>0.31458333333333327</v>
      </c>
      <c r="D12" s="51">
        <f t="shared" si="5"/>
        <v>12.7</v>
      </c>
      <c r="E12" s="52">
        <v>4.1666666666666666E-3</v>
      </c>
      <c r="F12" s="16" t="s">
        <v>21</v>
      </c>
      <c r="G12" s="51">
        <f t="shared" si="0"/>
        <v>22</v>
      </c>
      <c r="H12" s="52">
        <v>4.1666666666666666E-3</v>
      </c>
      <c r="I12" s="10">
        <f t="shared" si="1"/>
        <v>0.37569444444444433</v>
      </c>
      <c r="J12" s="52">
        <v>6.9444444444444447E-4</v>
      </c>
      <c r="K12" s="10">
        <f t="shared" si="2"/>
        <v>0.37638888888888877</v>
      </c>
      <c r="M12" s="58">
        <v>4</v>
      </c>
    </row>
    <row r="13" spans="1:13" ht="18.75" customHeight="1" x14ac:dyDescent="0.25">
      <c r="A13" s="10">
        <f t="shared" si="3"/>
        <v>0.31736111111111104</v>
      </c>
      <c r="B13" s="11"/>
      <c r="C13" s="10">
        <f t="shared" si="4"/>
        <v>0.31736111111111104</v>
      </c>
      <c r="D13" s="51">
        <f t="shared" si="5"/>
        <v>15.7</v>
      </c>
      <c r="E13" s="52">
        <v>2.7777777777777779E-3</v>
      </c>
      <c r="F13" s="16" t="s">
        <v>22</v>
      </c>
      <c r="G13" s="51">
        <f t="shared" si="0"/>
        <v>19</v>
      </c>
      <c r="H13" s="52">
        <v>2.7777777777777779E-3</v>
      </c>
      <c r="I13" s="10">
        <f>K14+H14</f>
        <v>0.37222222222222212</v>
      </c>
      <c r="J13" s="52">
        <v>6.9444444444444447E-4</v>
      </c>
      <c r="K13" s="10">
        <f t="shared" si="2"/>
        <v>0.37291666666666656</v>
      </c>
      <c r="M13" s="58">
        <v>3</v>
      </c>
    </row>
    <row r="14" spans="1:13" ht="18.75" customHeight="1" x14ac:dyDescent="0.25">
      <c r="A14" s="10">
        <f t="shared" si="3"/>
        <v>0.32152777777777769</v>
      </c>
      <c r="B14" s="11"/>
      <c r="C14" s="10">
        <f t="shared" si="4"/>
        <v>0.32152777777777769</v>
      </c>
      <c r="D14" s="51">
        <f t="shared" si="5"/>
        <v>19.7</v>
      </c>
      <c r="E14" s="52">
        <v>4.1666666666666666E-3</v>
      </c>
      <c r="F14" s="16" t="s">
        <v>23</v>
      </c>
      <c r="G14" s="51">
        <f t="shared" si="0"/>
        <v>15</v>
      </c>
      <c r="H14" s="52">
        <v>4.1666666666666666E-3</v>
      </c>
      <c r="I14" s="10">
        <f t="shared" ref="I14:I17" si="6">K15+H15</f>
        <v>0.36805555555555547</v>
      </c>
      <c r="J14" s="52"/>
      <c r="K14" s="10">
        <f t="shared" si="2"/>
        <v>0.36805555555555547</v>
      </c>
      <c r="M14" s="58">
        <v>4</v>
      </c>
    </row>
    <row r="15" spans="1:13" ht="18.75" customHeight="1" x14ac:dyDescent="0.25">
      <c r="A15" s="10">
        <f t="shared" si="3"/>
        <v>0.32430555555555546</v>
      </c>
      <c r="B15" s="11"/>
      <c r="C15" s="10">
        <f t="shared" si="4"/>
        <v>0.32430555555555546</v>
      </c>
      <c r="D15" s="51">
        <f t="shared" si="5"/>
        <v>22.7</v>
      </c>
      <c r="E15" s="52">
        <v>2.7777777777777779E-3</v>
      </c>
      <c r="F15" s="16" t="s">
        <v>24</v>
      </c>
      <c r="G15" s="51">
        <f t="shared" si="0"/>
        <v>12</v>
      </c>
      <c r="H15" s="52">
        <v>2.7777777777777779E-3</v>
      </c>
      <c r="I15" s="10">
        <f t="shared" si="6"/>
        <v>0.36458333333333326</v>
      </c>
      <c r="J15" s="52">
        <v>6.9444444444444447E-4</v>
      </c>
      <c r="K15" s="10">
        <f t="shared" si="2"/>
        <v>0.3652777777777777</v>
      </c>
      <c r="M15" s="58">
        <v>3</v>
      </c>
    </row>
    <row r="16" spans="1:13" ht="18.75" customHeight="1" x14ac:dyDescent="0.25">
      <c r="A16" s="10">
        <f t="shared" si="3"/>
        <v>0.32708333333333323</v>
      </c>
      <c r="B16" s="11"/>
      <c r="C16" s="10">
        <f t="shared" si="4"/>
        <v>0.32708333333333323</v>
      </c>
      <c r="D16" s="51">
        <f t="shared" si="5"/>
        <v>25.7</v>
      </c>
      <c r="E16" s="52">
        <v>2.7777777777777779E-3</v>
      </c>
      <c r="F16" s="16" t="s">
        <v>23</v>
      </c>
      <c r="G16" s="51">
        <f t="shared" si="0"/>
        <v>9</v>
      </c>
      <c r="H16" s="52">
        <v>2.7777777777777779E-3</v>
      </c>
      <c r="I16" s="10">
        <f t="shared" si="6"/>
        <v>0.36180555555555549</v>
      </c>
      <c r="J16" s="52"/>
      <c r="K16" s="10">
        <f t="shared" si="2"/>
        <v>0.36180555555555549</v>
      </c>
      <c r="M16" s="58">
        <v>3</v>
      </c>
    </row>
    <row r="17" spans="1:14" ht="18.75" customHeight="1" x14ac:dyDescent="0.25">
      <c r="A17" s="10">
        <f t="shared" si="3"/>
        <v>0.32916666666666655</v>
      </c>
      <c r="B17" s="11"/>
      <c r="C17" s="10">
        <f t="shared" si="4"/>
        <v>0.32916666666666655</v>
      </c>
      <c r="D17" s="51">
        <f t="shared" si="5"/>
        <v>27.7</v>
      </c>
      <c r="E17" s="52">
        <v>2.0833333333333333E-3</v>
      </c>
      <c r="F17" s="16" t="s">
        <v>25</v>
      </c>
      <c r="G17" s="51">
        <f t="shared" si="0"/>
        <v>7</v>
      </c>
      <c r="H17" s="52">
        <v>2.0833333333333333E-3</v>
      </c>
      <c r="I17" s="10">
        <f t="shared" si="6"/>
        <v>0.35902777777777772</v>
      </c>
      <c r="J17" s="52">
        <v>6.9444444444444447E-4</v>
      </c>
      <c r="K17" s="10">
        <f t="shared" si="2"/>
        <v>0.35972222222222217</v>
      </c>
      <c r="M17" s="58">
        <v>2</v>
      </c>
    </row>
    <row r="18" spans="1:14" ht="18.75" customHeight="1" x14ac:dyDescent="0.25">
      <c r="A18" s="10">
        <f t="shared" si="3"/>
        <v>0.33194444444444432</v>
      </c>
      <c r="B18" s="11"/>
      <c r="C18" s="10">
        <f t="shared" si="4"/>
        <v>0.33194444444444432</v>
      </c>
      <c r="D18" s="51">
        <f t="shared" si="5"/>
        <v>30.7</v>
      </c>
      <c r="E18" s="52">
        <v>2.7777777777777779E-3</v>
      </c>
      <c r="F18" s="16" t="s">
        <v>26</v>
      </c>
      <c r="G18" s="51">
        <f t="shared" si="0"/>
        <v>4</v>
      </c>
      <c r="H18" s="52">
        <v>2.7777777777777779E-3</v>
      </c>
      <c r="I18" s="10">
        <f>K22+H22</f>
        <v>0.35347222222222219</v>
      </c>
      <c r="J18" s="52">
        <v>2.7777777777777779E-3</v>
      </c>
      <c r="K18" s="10">
        <f t="shared" si="2"/>
        <v>0.35624999999999996</v>
      </c>
      <c r="M18" s="58">
        <v>3</v>
      </c>
    </row>
    <row r="19" spans="1:14" ht="18.75" customHeight="1" x14ac:dyDescent="0.25">
      <c r="A19" s="10">
        <f t="shared" si="3"/>
        <v>0.33611111111111097</v>
      </c>
      <c r="B19" s="52">
        <v>6.9444444444444447E-4</v>
      </c>
      <c r="C19" s="10">
        <f t="shared" si="4"/>
        <v>0.33680555555555541</v>
      </c>
      <c r="D19" s="51">
        <f t="shared" si="5"/>
        <v>34.700000000000003</v>
      </c>
      <c r="E19" s="52">
        <v>4.1666666666666666E-3</v>
      </c>
      <c r="F19" s="16" t="s">
        <v>27</v>
      </c>
      <c r="G19" s="51"/>
      <c r="H19" s="52"/>
      <c r="I19" s="10"/>
      <c r="J19" s="52"/>
      <c r="K19" s="10"/>
      <c r="M19" s="58">
        <v>4</v>
      </c>
    </row>
    <row r="20" spans="1:14" ht="18.75" customHeight="1" x14ac:dyDescent="0.25">
      <c r="A20" s="10">
        <f t="shared" si="3"/>
        <v>0.33749999999999986</v>
      </c>
      <c r="B20" s="52">
        <v>6.9444444444444447E-4</v>
      </c>
      <c r="C20" s="10">
        <f t="shared" si="4"/>
        <v>0.3381944444444443</v>
      </c>
      <c r="D20" s="53">
        <f>D19+M20</f>
        <v>35.700000000000003</v>
      </c>
      <c r="E20" s="52">
        <v>6.9444444444444447E-4</v>
      </c>
      <c r="F20" s="16" t="s">
        <v>28</v>
      </c>
      <c r="G20" s="51"/>
      <c r="H20" s="52"/>
      <c r="I20" s="10"/>
      <c r="J20" s="53"/>
      <c r="K20" s="10"/>
      <c r="M20" s="58">
        <v>1</v>
      </c>
    </row>
    <row r="21" spans="1:14" ht="18.75" customHeight="1" x14ac:dyDescent="0.25">
      <c r="A21" s="10">
        <f t="shared" si="3"/>
        <v>0.34236111111111095</v>
      </c>
      <c r="B21" s="52">
        <v>6.9444444444444447E-4</v>
      </c>
      <c r="C21" s="10">
        <f>A21+B21</f>
        <v>0.34305555555555539</v>
      </c>
      <c r="D21" s="53">
        <f>D20+M21</f>
        <v>38.700000000000003</v>
      </c>
      <c r="E21" s="52">
        <v>4.1666666666666666E-3</v>
      </c>
      <c r="F21" s="16" t="s">
        <v>33</v>
      </c>
      <c r="G21" s="51"/>
      <c r="H21" s="52"/>
      <c r="I21" s="10"/>
      <c r="J21" s="52"/>
      <c r="K21" s="10"/>
      <c r="M21" s="58">
        <v>3</v>
      </c>
    </row>
    <row r="22" spans="1:14" ht="18.75" customHeight="1" x14ac:dyDescent="0.25">
      <c r="A22" s="23">
        <f t="shared" si="3"/>
        <v>0.34999999999999981</v>
      </c>
      <c r="B22" s="7"/>
      <c r="C22" s="2"/>
      <c r="D22" s="53">
        <f>D21+M22</f>
        <v>44.7</v>
      </c>
      <c r="E22" s="52">
        <v>6.9444444444444441E-3</v>
      </c>
      <c r="F22" s="16" t="s">
        <v>34</v>
      </c>
      <c r="G22" s="51"/>
      <c r="H22" s="52">
        <v>2.7777777777777779E-3</v>
      </c>
      <c r="I22" s="10"/>
      <c r="J22" s="7"/>
      <c r="K22" s="22">
        <v>0.35069444444444442</v>
      </c>
      <c r="M22" s="58">
        <v>6</v>
      </c>
    </row>
    <row r="23" spans="1:14" ht="18.75" x14ac:dyDescent="0.25">
      <c r="A23" s="156" t="s">
        <v>35</v>
      </c>
      <c r="B23" s="157"/>
      <c r="C23" s="157"/>
      <c r="D23" s="61"/>
      <c r="E23" s="60">
        <f>SUM(E9:E22)</f>
        <v>4.5833333333333337E-2</v>
      </c>
      <c r="F23" s="3"/>
      <c r="G23" s="63"/>
      <c r="H23" s="60">
        <f>SUM(H9:H22)</f>
        <v>3.2638888888888891E-2</v>
      </c>
      <c r="I23" s="136" t="s">
        <v>36</v>
      </c>
      <c r="J23" s="158"/>
      <c r="K23" s="158"/>
      <c r="M23" s="59">
        <f>SUM(M9:M22)</f>
        <v>44.7</v>
      </c>
      <c r="N23" s="12"/>
    </row>
    <row r="24" spans="1:14" ht="18.75" customHeight="1" x14ac:dyDescent="0.25">
      <c r="A24" s="10"/>
      <c r="B24" s="7"/>
      <c r="C24" s="22">
        <v>0.54166666666666663</v>
      </c>
      <c r="D24" s="51"/>
      <c r="E24" s="51"/>
      <c r="F24" s="16" t="s">
        <v>16</v>
      </c>
      <c r="G24" s="51">
        <f t="shared" ref="G24:G34" si="7">G25+M25</f>
        <v>34.700000000000003</v>
      </c>
      <c r="H24" s="51"/>
      <c r="I24" s="22">
        <f t="shared" ref="I24:I28" si="8">K25+H25</f>
        <v>0.6284722222222221</v>
      </c>
      <c r="J24" s="53"/>
      <c r="K24" s="10"/>
      <c r="M24" s="57"/>
    </row>
    <row r="25" spans="1:14" ht="18.75" customHeight="1" x14ac:dyDescent="0.25">
      <c r="A25" s="10">
        <f>C24+E25</f>
        <v>0.54652777777777772</v>
      </c>
      <c r="B25" s="11"/>
      <c r="C25" s="10">
        <f>A25+B25</f>
        <v>0.54652777777777772</v>
      </c>
      <c r="D25" s="51">
        <f>D24+M25</f>
        <v>4.7</v>
      </c>
      <c r="E25" s="52">
        <v>4.8611111111111112E-3</v>
      </c>
      <c r="F25" s="16" t="s">
        <v>18</v>
      </c>
      <c r="G25" s="51">
        <f t="shared" si="7"/>
        <v>30</v>
      </c>
      <c r="H25" s="52">
        <v>4.8611111111111112E-3</v>
      </c>
      <c r="I25" s="10">
        <f t="shared" si="8"/>
        <v>0.62361111111111101</v>
      </c>
      <c r="J25" s="52"/>
      <c r="K25" s="10">
        <f t="shared" ref="K25:K34" si="9">I25+J25</f>
        <v>0.62361111111111101</v>
      </c>
      <c r="M25" s="58">
        <v>4.7</v>
      </c>
    </row>
    <row r="26" spans="1:14" ht="18.75" customHeight="1" x14ac:dyDescent="0.25">
      <c r="A26" s="10">
        <f t="shared" ref="A26:A38" si="10">C25+E26</f>
        <v>0.54930555555555549</v>
      </c>
      <c r="B26" s="11"/>
      <c r="C26" s="10">
        <f t="shared" ref="C26:C36" si="11">A26+B26</f>
        <v>0.54930555555555549</v>
      </c>
      <c r="D26" s="51">
        <f t="shared" ref="D26:D35" si="12">D25+M26</f>
        <v>7.7</v>
      </c>
      <c r="E26" s="52">
        <v>2.7777777777777779E-3</v>
      </c>
      <c r="F26" s="16" t="s">
        <v>19</v>
      </c>
      <c r="G26" s="51">
        <f t="shared" si="7"/>
        <v>27</v>
      </c>
      <c r="H26" s="52">
        <v>2.7777777777777779E-3</v>
      </c>
      <c r="I26" s="10">
        <f t="shared" si="8"/>
        <v>0.6201388888888888</v>
      </c>
      <c r="J26" s="52">
        <v>6.9444444444444447E-4</v>
      </c>
      <c r="K26" s="10">
        <f t="shared" si="9"/>
        <v>0.62083333333333324</v>
      </c>
      <c r="M26" s="58">
        <v>3</v>
      </c>
    </row>
    <row r="27" spans="1:14" ht="18.75" customHeight="1" x14ac:dyDescent="0.25">
      <c r="A27" s="10">
        <f t="shared" si="10"/>
        <v>0.54999999999999993</v>
      </c>
      <c r="B27" s="11"/>
      <c r="C27" s="10">
        <f t="shared" si="11"/>
        <v>0.54999999999999993</v>
      </c>
      <c r="D27" s="51">
        <f t="shared" si="12"/>
        <v>8.6999999999999993</v>
      </c>
      <c r="E27" s="52">
        <v>6.9444444444444447E-4</v>
      </c>
      <c r="F27" s="16" t="s">
        <v>20</v>
      </c>
      <c r="G27" s="51">
        <f t="shared" si="7"/>
        <v>26</v>
      </c>
      <c r="H27" s="52">
        <v>6.9444444444444447E-4</v>
      </c>
      <c r="I27" s="10">
        <f t="shared" si="8"/>
        <v>0.61944444444444435</v>
      </c>
      <c r="J27" s="52"/>
      <c r="K27" s="10">
        <f t="shared" si="9"/>
        <v>0.61944444444444435</v>
      </c>
      <c r="M27" s="58">
        <v>1</v>
      </c>
    </row>
    <row r="28" spans="1:14" ht="18.75" customHeight="1" x14ac:dyDescent="0.25">
      <c r="A28" s="10">
        <f t="shared" si="10"/>
        <v>0.55416666666666659</v>
      </c>
      <c r="B28" s="52"/>
      <c r="C28" s="10">
        <f t="shared" si="11"/>
        <v>0.55416666666666659</v>
      </c>
      <c r="D28" s="51">
        <f t="shared" si="12"/>
        <v>12.7</v>
      </c>
      <c r="E28" s="52">
        <v>4.1666666666666666E-3</v>
      </c>
      <c r="F28" s="16" t="s">
        <v>21</v>
      </c>
      <c r="G28" s="51">
        <f t="shared" si="7"/>
        <v>22</v>
      </c>
      <c r="H28" s="52">
        <v>4.1666666666666666E-3</v>
      </c>
      <c r="I28" s="10">
        <f t="shared" si="8"/>
        <v>0.61458333333333326</v>
      </c>
      <c r="J28" s="52">
        <v>6.9444444444444447E-4</v>
      </c>
      <c r="K28" s="10">
        <f t="shared" si="9"/>
        <v>0.6152777777777777</v>
      </c>
      <c r="M28" s="58">
        <v>4</v>
      </c>
    </row>
    <row r="29" spans="1:14" ht="18.75" customHeight="1" x14ac:dyDescent="0.25">
      <c r="A29" s="10">
        <f t="shared" si="10"/>
        <v>0.55694444444444435</v>
      </c>
      <c r="B29" s="52">
        <v>6.9444444444444447E-4</v>
      </c>
      <c r="C29" s="10">
        <f t="shared" si="11"/>
        <v>0.5576388888888888</v>
      </c>
      <c r="D29" s="51">
        <f t="shared" si="12"/>
        <v>15.7</v>
      </c>
      <c r="E29" s="52">
        <v>2.7777777777777779E-3</v>
      </c>
      <c r="F29" s="16" t="s">
        <v>22</v>
      </c>
      <c r="G29" s="51">
        <f t="shared" si="7"/>
        <v>19</v>
      </c>
      <c r="H29" s="52">
        <v>2.7777777777777779E-3</v>
      </c>
      <c r="I29" s="10">
        <f>K30+H30</f>
        <v>0.61111111111111105</v>
      </c>
      <c r="J29" s="52">
        <v>6.9444444444444447E-4</v>
      </c>
      <c r="K29" s="10">
        <f t="shared" si="9"/>
        <v>0.61180555555555549</v>
      </c>
      <c r="M29" s="58">
        <v>3</v>
      </c>
    </row>
    <row r="30" spans="1:14" ht="18.75" customHeight="1" x14ac:dyDescent="0.25">
      <c r="A30" s="10">
        <f t="shared" si="10"/>
        <v>0.56180555555555545</v>
      </c>
      <c r="B30" s="52"/>
      <c r="C30" s="10">
        <f t="shared" si="11"/>
        <v>0.56180555555555545</v>
      </c>
      <c r="D30" s="51">
        <f t="shared" si="12"/>
        <v>19.7</v>
      </c>
      <c r="E30" s="52">
        <v>4.1666666666666666E-3</v>
      </c>
      <c r="F30" s="16" t="s">
        <v>23</v>
      </c>
      <c r="G30" s="51">
        <f t="shared" si="7"/>
        <v>15</v>
      </c>
      <c r="H30" s="52">
        <v>4.1666666666666666E-3</v>
      </c>
      <c r="I30" s="10">
        <f t="shared" ref="I30:I33" si="13">K31+H31</f>
        <v>0.6069444444444444</v>
      </c>
      <c r="J30" s="52"/>
      <c r="K30" s="10">
        <f t="shared" si="9"/>
        <v>0.6069444444444444</v>
      </c>
      <c r="M30" s="58">
        <v>4</v>
      </c>
    </row>
    <row r="31" spans="1:14" ht="18.75" customHeight="1" x14ac:dyDescent="0.25">
      <c r="A31" s="10">
        <f t="shared" si="10"/>
        <v>0.56458333333333321</v>
      </c>
      <c r="B31" s="52"/>
      <c r="C31" s="10">
        <f t="shared" si="11"/>
        <v>0.56458333333333321</v>
      </c>
      <c r="D31" s="51">
        <f t="shared" si="12"/>
        <v>22.7</v>
      </c>
      <c r="E31" s="52">
        <v>2.7777777777777779E-3</v>
      </c>
      <c r="F31" s="16" t="s">
        <v>24</v>
      </c>
      <c r="G31" s="51">
        <f t="shared" si="7"/>
        <v>12</v>
      </c>
      <c r="H31" s="52">
        <v>2.7777777777777779E-3</v>
      </c>
      <c r="I31" s="10">
        <f t="shared" si="13"/>
        <v>0.60347222222222219</v>
      </c>
      <c r="J31" s="52">
        <v>6.9444444444444447E-4</v>
      </c>
      <c r="K31" s="10">
        <f t="shared" si="9"/>
        <v>0.60416666666666663</v>
      </c>
      <c r="M31" s="58">
        <v>3</v>
      </c>
    </row>
    <row r="32" spans="1:14" ht="18.75" customHeight="1" x14ac:dyDescent="0.25">
      <c r="A32" s="10">
        <f t="shared" si="10"/>
        <v>0.56736111111111098</v>
      </c>
      <c r="B32" s="52"/>
      <c r="C32" s="10">
        <f t="shared" si="11"/>
        <v>0.56736111111111098</v>
      </c>
      <c r="D32" s="51">
        <f t="shared" si="12"/>
        <v>25.7</v>
      </c>
      <c r="E32" s="52">
        <v>2.7777777777777779E-3</v>
      </c>
      <c r="F32" s="16" t="s">
        <v>23</v>
      </c>
      <c r="G32" s="51">
        <f t="shared" si="7"/>
        <v>9</v>
      </c>
      <c r="H32" s="52">
        <v>2.7777777777777779E-3</v>
      </c>
      <c r="I32" s="10">
        <f t="shared" si="13"/>
        <v>0.60069444444444442</v>
      </c>
      <c r="J32" s="52"/>
      <c r="K32" s="10">
        <f t="shared" si="9"/>
        <v>0.60069444444444442</v>
      </c>
      <c r="M32" s="58">
        <v>3</v>
      </c>
    </row>
    <row r="33" spans="1:13" ht="18.75" customHeight="1" x14ac:dyDescent="0.25">
      <c r="A33" s="10">
        <f t="shared" si="10"/>
        <v>0.56944444444444431</v>
      </c>
      <c r="B33" s="52"/>
      <c r="C33" s="10">
        <f t="shared" si="11"/>
        <v>0.56944444444444431</v>
      </c>
      <c r="D33" s="51">
        <f t="shared" si="12"/>
        <v>27.7</v>
      </c>
      <c r="E33" s="52">
        <v>2.0833333333333333E-3</v>
      </c>
      <c r="F33" s="16" t="s">
        <v>25</v>
      </c>
      <c r="G33" s="51">
        <f t="shared" si="7"/>
        <v>7</v>
      </c>
      <c r="H33" s="52">
        <v>2.0833333333333333E-3</v>
      </c>
      <c r="I33" s="10">
        <f t="shared" si="13"/>
        <v>0.59791666666666665</v>
      </c>
      <c r="J33" s="52">
        <v>6.9444444444444447E-4</v>
      </c>
      <c r="K33" s="10">
        <f t="shared" si="9"/>
        <v>0.59861111111111109</v>
      </c>
      <c r="M33" s="58">
        <v>2</v>
      </c>
    </row>
    <row r="34" spans="1:13" ht="18.75" customHeight="1" x14ac:dyDescent="0.25">
      <c r="A34" s="10">
        <f t="shared" si="10"/>
        <v>0.57222222222222208</v>
      </c>
      <c r="B34" s="52"/>
      <c r="C34" s="10">
        <f t="shared" si="11"/>
        <v>0.57222222222222208</v>
      </c>
      <c r="D34" s="51">
        <f t="shared" si="12"/>
        <v>30.7</v>
      </c>
      <c r="E34" s="52">
        <v>2.7777777777777779E-3</v>
      </c>
      <c r="F34" s="16" t="s">
        <v>26</v>
      </c>
      <c r="G34" s="51">
        <f t="shared" si="7"/>
        <v>4</v>
      </c>
      <c r="H34" s="52">
        <v>2.7777777777777779E-3</v>
      </c>
      <c r="I34" s="10">
        <f>K38+H38</f>
        <v>0.59375</v>
      </c>
      <c r="J34" s="52">
        <v>1.3888888888888889E-3</v>
      </c>
      <c r="K34" s="10">
        <f t="shared" si="9"/>
        <v>0.59513888888888888</v>
      </c>
      <c r="M34" s="58">
        <v>3</v>
      </c>
    </row>
    <row r="35" spans="1:13" ht="18.75" customHeight="1" x14ac:dyDescent="0.25">
      <c r="A35" s="10">
        <f t="shared" si="10"/>
        <v>0.57638888888888873</v>
      </c>
      <c r="B35" s="52">
        <v>6.9444444444444447E-4</v>
      </c>
      <c r="C35" s="10">
        <f t="shared" si="11"/>
        <v>0.57708333333333317</v>
      </c>
      <c r="D35" s="51">
        <f t="shared" si="12"/>
        <v>34.700000000000003</v>
      </c>
      <c r="E35" s="52">
        <v>4.1666666666666666E-3</v>
      </c>
      <c r="F35" s="16" t="s">
        <v>27</v>
      </c>
      <c r="G35" s="51"/>
      <c r="H35" s="52"/>
      <c r="I35" s="10"/>
      <c r="J35" s="52"/>
      <c r="K35" s="10"/>
      <c r="M35" s="58">
        <v>4</v>
      </c>
    </row>
    <row r="36" spans="1:13" ht="18.75" customHeight="1" x14ac:dyDescent="0.25">
      <c r="A36" s="10">
        <f t="shared" si="10"/>
        <v>0.57777777777777761</v>
      </c>
      <c r="B36" s="52">
        <v>6.9444444444444447E-4</v>
      </c>
      <c r="C36" s="10">
        <f t="shared" si="11"/>
        <v>0.57847222222222205</v>
      </c>
      <c r="D36" s="53">
        <f>D35+M36</f>
        <v>35.700000000000003</v>
      </c>
      <c r="E36" s="52">
        <v>6.9444444444444447E-4</v>
      </c>
      <c r="F36" s="16" t="s">
        <v>28</v>
      </c>
      <c r="G36" s="51"/>
      <c r="H36" s="52"/>
      <c r="I36" s="10"/>
      <c r="J36" s="53"/>
      <c r="K36" s="10"/>
      <c r="M36" s="58">
        <v>1</v>
      </c>
    </row>
    <row r="37" spans="1:13" ht="18.75" customHeight="1" x14ac:dyDescent="0.25">
      <c r="A37" s="10">
        <f t="shared" si="10"/>
        <v>0.58263888888888871</v>
      </c>
      <c r="B37" s="52">
        <v>6.9444444444444447E-4</v>
      </c>
      <c r="C37" s="10">
        <f>A37+B37</f>
        <v>0.58333333333333315</v>
      </c>
      <c r="D37" s="53">
        <f>D36+M37</f>
        <v>38.700000000000003</v>
      </c>
      <c r="E37" s="52">
        <v>4.1666666666666666E-3</v>
      </c>
      <c r="F37" s="16" t="s">
        <v>33</v>
      </c>
      <c r="G37" s="51"/>
      <c r="H37" s="52"/>
      <c r="I37" s="10"/>
      <c r="J37" s="52"/>
      <c r="K37" s="10"/>
      <c r="M37" s="58">
        <v>3</v>
      </c>
    </row>
    <row r="38" spans="1:13" ht="18.75" customHeight="1" x14ac:dyDescent="0.25">
      <c r="A38" s="23">
        <f t="shared" si="10"/>
        <v>0.59027777777777757</v>
      </c>
      <c r="B38" s="53"/>
      <c r="C38" s="2"/>
      <c r="D38" s="53">
        <f>D37+M38</f>
        <v>44.7</v>
      </c>
      <c r="E38" s="52">
        <v>6.9444444444444441E-3</v>
      </c>
      <c r="F38" s="16" t="s">
        <v>34</v>
      </c>
      <c r="G38" s="51"/>
      <c r="H38" s="52">
        <v>2.7777777777777779E-3</v>
      </c>
      <c r="I38" s="10"/>
      <c r="J38" s="53"/>
      <c r="K38" s="22">
        <v>0.59097222222222223</v>
      </c>
      <c r="M38" s="58">
        <v>6</v>
      </c>
    </row>
    <row r="39" spans="1:13" x14ac:dyDescent="0.25">
      <c r="A39" s="24"/>
      <c r="B39" s="24"/>
      <c r="C39" s="24"/>
      <c r="D39" s="57"/>
      <c r="E39" s="60">
        <f>SUM(E25:E38)</f>
        <v>4.5833333333333337E-2</v>
      </c>
      <c r="F39" s="3"/>
      <c r="G39" s="63"/>
      <c r="H39" s="60">
        <f>SUM(H25:H38)</f>
        <v>3.2638888888888891E-2</v>
      </c>
      <c r="I39" s="24"/>
      <c r="J39" s="24"/>
      <c r="K39" s="24"/>
      <c r="M39" s="59">
        <f>SUM(M25:M38)</f>
        <v>44.7</v>
      </c>
    </row>
    <row r="40" spans="1:13" x14ac:dyDescent="0.25">
      <c r="A40" s="5"/>
      <c r="D40" s="62"/>
      <c r="E40" s="62"/>
      <c r="G40" s="62"/>
      <c r="H40" s="62"/>
    </row>
  </sheetData>
  <mergeCells count="21">
    <mergeCell ref="A7:C7"/>
    <mergeCell ref="I7:K7"/>
    <mergeCell ref="A23:C23"/>
    <mergeCell ref="I23:K23"/>
    <mergeCell ref="A5:C5"/>
    <mergeCell ref="D5:E5"/>
    <mergeCell ref="F5:G5"/>
    <mergeCell ref="H5:I5"/>
    <mergeCell ref="J5:K5"/>
    <mergeCell ref="D6:D7"/>
    <mergeCell ref="E6:E7"/>
    <mergeCell ref="F6:F7"/>
    <mergeCell ref="G6:G7"/>
    <mergeCell ref="H6:H7"/>
    <mergeCell ref="A1:K1"/>
    <mergeCell ref="A2:K2"/>
    <mergeCell ref="A4:C4"/>
    <mergeCell ref="D4:E4"/>
    <mergeCell ref="F4:G4"/>
    <mergeCell ref="H4:I4"/>
    <mergeCell ref="J4:K4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7"/>
  <sheetViews>
    <sheetView workbookViewId="0">
      <selection activeCell="C54" sqref="C54"/>
    </sheetView>
  </sheetViews>
  <sheetFormatPr defaultRowHeight="15" x14ac:dyDescent="0.25"/>
  <cols>
    <col min="1" max="1" width="8" style="1" customWidth="1"/>
    <col min="2" max="2" width="7.140625" style="1" customWidth="1"/>
    <col min="3" max="3" width="10.140625" style="1" customWidth="1"/>
    <col min="4" max="4" width="7.42578125" style="1" customWidth="1"/>
    <col min="5" max="5" width="7.140625" style="1" customWidth="1"/>
    <col min="6" max="6" width="18.28515625" style="1" customWidth="1"/>
    <col min="7" max="7" width="7.140625" style="1" customWidth="1"/>
    <col min="8" max="8" width="7.42578125" style="1" customWidth="1"/>
    <col min="9" max="9" width="8.140625" style="1" customWidth="1"/>
    <col min="10" max="10" width="6.85546875" style="1" customWidth="1"/>
    <col min="11" max="11" width="10" style="1" customWidth="1"/>
    <col min="12" max="12" width="7.28515625" style="1" customWidth="1"/>
    <col min="13" max="13" width="11.5703125" style="55" customWidth="1"/>
    <col min="14" max="16384" width="9.140625" style="1"/>
  </cols>
  <sheetData>
    <row r="1" spans="1:13" ht="18.75" x14ac:dyDescent="0.25">
      <c r="A1" s="128" t="s">
        <v>7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</row>
    <row r="2" spans="1:13" ht="18.75" x14ac:dyDescent="0.25">
      <c r="A2" s="129" t="s">
        <v>205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</row>
    <row r="3" spans="1:13" ht="18.75" x14ac:dyDescent="0.3">
      <c r="A3" s="4"/>
      <c r="B3" s="4"/>
      <c r="C3" s="4"/>
      <c r="D3" s="4"/>
      <c r="E3" s="4"/>
      <c r="F3" s="4"/>
      <c r="G3" s="4"/>
      <c r="H3" s="4"/>
      <c r="I3" s="4"/>
      <c r="J3" s="4"/>
      <c r="K3" s="4"/>
    </row>
    <row r="4" spans="1:13" ht="33" customHeight="1" x14ac:dyDescent="0.25">
      <c r="A4" s="130" t="s">
        <v>3</v>
      </c>
      <c r="B4" s="131"/>
      <c r="C4" s="131"/>
      <c r="D4" s="130" t="s">
        <v>2</v>
      </c>
      <c r="E4" s="133"/>
      <c r="F4" s="130" t="s">
        <v>4</v>
      </c>
      <c r="G4" s="133"/>
      <c r="H4" s="134" t="s">
        <v>1</v>
      </c>
      <c r="I4" s="135"/>
      <c r="J4" s="134" t="s">
        <v>0</v>
      </c>
      <c r="K4" s="135"/>
    </row>
    <row r="5" spans="1:13" ht="49.5" customHeight="1" x14ac:dyDescent="0.25">
      <c r="A5" s="141" t="s">
        <v>193</v>
      </c>
      <c r="B5" s="142"/>
      <c r="C5" s="142"/>
      <c r="D5" s="143" t="s">
        <v>45</v>
      </c>
      <c r="E5" s="144"/>
      <c r="F5" s="141">
        <v>35</v>
      </c>
      <c r="G5" s="145"/>
      <c r="H5" s="146" t="s">
        <v>10</v>
      </c>
      <c r="I5" s="147"/>
      <c r="J5" s="148" t="s">
        <v>195</v>
      </c>
      <c r="K5" s="204"/>
    </row>
    <row r="6" spans="1:13" ht="35.25" customHeight="1" x14ac:dyDescent="0.25">
      <c r="A6" s="9" t="s">
        <v>11</v>
      </c>
      <c r="B6" s="9" t="s">
        <v>12</v>
      </c>
      <c r="C6" s="9" t="s">
        <v>13</v>
      </c>
      <c r="D6" s="152" t="s">
        <v>6</v>
      </c>
      <c r="E6" s="152" t="s">
        <v>14</v>
      </c>
      <c r="F6" s="154" t="s">
        <v>5</v>
      </c>
      <c r="G6" s="152" t="s">
        <v>6</v>
      </c>
      <c r="H6" s="152" t="s">
        <v>14</v>
      </c>
      <c r="I6" s="9" t="s">
        <v>11</v>
      </c>
      <c r="J6" s="9" t="s">
        <v>12</v>
      </c>
      <c r="K6" s="9" t="s">
        <v>13</v>
      </c>
      <c r="M6" s="57" t="s">
        <v>15</v>
      </c>
    </row>
    <row r="7" spans="1:13" ht="18.75" x14ac:dyDescent="0.25">
      <c r="A7" s="136" t="s">
        <v>8</v>
      </c>
      <c r="B7" s="136"/>
      <c r="C7" s="137"/>
      <c r="D7" s="153"/>
      <c r="E7" s="153"/>
      <c r="F7" s="155"/>
      <c r="G7" s="153"/>
      <c r="H7" s="153"/>
      <c r="I7" s="136" t="s">
        <v>9</v>
      </c>
      <c r="J7" s="136"/>
      <c r="K7" s="137"/>
    </row>
    <row r="8" spans="1:13" ht="18.75" customHeight="1" x14ac:dyDescent="0.25">
      <c r="A8" s="10"/>
      <c r="B8" s="7"/>
      <c r="C8" s="22">
        <v>0.375</v>
      </c>
      <c r="D8" s="94"/>
      <c r="E8" s="8"/>
      <c r="F8" s="95" t="s">
        <v>16</v>
      </c>
      <c r="G8" s="51">
        <f t="shared" ref="G8:G19" si="0">G9+M9</f>
        <v>35</v>
      </c>
      <c r="H8" s="8"/>
      <c r="I8" s="23">
        <f t="shared" ref="I8:I19" si="1">K9+H9</f>
        <v>0.46527777777777768</v>
      </c>
      <c r="J8" s="7"/>
      <c r="K8" s="10"/>
      <c r="M8" s="57"/>
    </row>
    <row r="9" spans="1:13" ht="18.75" customHeight="1" x14ac:dyDescent="0.25">
      <c r="A9" s="10">
        <f>C8+E9</f>
        <v>0.37847222222222221</v>
      </c>
      <c r="B9" s="11"/>
      <c r="C9" s="10">
        <f t="shared" ref="C9:C19" si="2">A9+B9</f>
        <v>0.37847222222222221</v>
      </c>
      <c r="D9" s="51">
        <f>D8+M9</f>
        <v>4</v>
      </c>
      <c r="E9" s="52">
        <v>3.472222222222222E-3</v>
      </c>
      <c r="F9" s="95" t="s">
        <v>97</v>
      </c>
      <c r="G9" s="51">
        <f t="shared" si="0"/>
        <v>31</v>
      </c>
      <c r="H9" s="52">
        <v>3.472222222222222E-3</v>
      </c>
      <c r="I9" s="10">
        <f t="shared" si="1"/>
        <v>0.46180555555555547</v>
      </c>
      <c r="J9" s="11"/>
      <c r="K9" s="10">
        <f t="shared" ref="K9:K19" si="3">I9+J9</f>
        <v>0.46180555555555547</v>
      </c>
      <c r="M9" s="58">
        <v>4</v>
      </c>
    </row>
    <row r="10" spans="1:13" ht="18.75" customHeight="1" x14ac:dyDescent="0.25">
      <c r="A10" s="10">
        <f t="shared" ref="A10:A21" si="4">C9+E10</f>
        <v>0.38055555555555554</v>
      </c>
      <c r="B10" s="52"/>
      <c r="C10" s="10">
        <f t="shared" si="2"/>
        <v>0.38055555555555554</v>
      </c>
      <c r="D10" s="51">
        <f t="shared" ref="D10:D21" si="5">D9+M10</f>
        <v>6</v>
      </c>
      <c r="E10" s="52">
        <v>2.0833333333333333E-3</v>
      </c>
      <c r="F10" s="95" t="s">
        <v>98</v>
      </c>
      <c r="G10" s="51">
        <f t="shared" si="0"/>
        <v>29</v>
      </c>
      <c r="H10" s="52">
        <v>2.0833333333333333E-3</v>
      </c>
      <c r="I10" s="10">
        <f t="shared" si="1"/>
        <v>0.45972222222222214</v>
      </c>
      <c r="J10" s="52"/>
      <c r="K10" s="10">
        <f t="shared" si="3"/>
        <v>0.45972222222222214</v>
      </c>
      <c r="M10" s="58">
        <v>2</v>
      </c>
    </row>
    <row r="11" spans="1:13" ht="18.75" customHeight="1" x14ac:dyDescent="0.25">
      <c r="A11" s="10">
        <f t="shared" si="4"/>
        <v>0.38194444444444442</v>
      </c>
      <c r="B11" s="52"/>
      <c r="C11" s="10">
        <f t="shared" si="2"/>
        <v>0.38194444444444442</v>
      </c>
      <c r="D11" s="51">
        <f t="shared" si="5"/>
        <v>8</v>
      </c>
      <c r="E11" s="52">
        <v>1.3888888888888889E-3</v>
      </c>
      <c r="F11" s="95" t="s">
        <v>100</v>
      </c>
      <c r="G11" s="51">
        <f t="shared" si="0"/>
        <v>27</v>
      </c>
      <c r="H11" s="52">
        <v>1.3888888888888889E-3</v>
      </c>
      <c r="I11" s="10">
        <f t="shared" si="1"/>
        <v>0.45833333333333326</v>
      </c>
      <c r="J11" s="52"/>
      <c r="K11" s="10">
        <f t="shared" si="3"/>
        <v>0.45833333333333326</v>
      </c>
      <c r="M11" s="58">
        <v>2</v>
      </c>
    </row>
    <row r="12" spans="1:13" ht="18.75" customHeight="1" x14ac:dyDescent="0.25">
      <c r="A12" s="10">
        <f t="shared" si="4"/>
        <v>0.38402777777777775</v>
      </c>
      <c r="B12" s="52"/>
      <c r="C12" s="10">
        <f t="shared" si="2"/>
        <v>0.38402777777777775</v>
      </c>
      <c r="D12" s="51">
        <f t="shared" si="5"/>
        <v>11</v>
      </c>
      <c r="E12" s="52">
        <v>2.0833333333333333E-3</v>
      </c>
      <c r="F12" s="95" t="s">
        <v>101</v>
      </c>
      <c r="G12" s="51">
        <f t="shared" si="0"/>
        <v>24</v>
      </c>
      <c r="H12" s="52">
        <v>2.0833333333333333E-3</v>
      </c>
      <c r="I12" s="10">
        <f t="shared" si="1"/>
        <v>0.45624999999999993</v>
      </c>
      <c r="J12" s="52"/>
      <c r="K12" s="10">
        <f t="shared" si="3"/>
        <v>0.45624999999999993</v>
      </c>
      <c r="M12" s="58">
        <v>3</v>
      </c>
    </row>
    <row r="13" spans="1:13" ht="18.75" customHeight="1" x14ac:dyDescent="0.25">
      <c r="A13" s="10">
        <f t="shared" si="4"/>
        <v>0.38472222222222219</v>
      </c>
      <c r="B13" s="52">
        <v>6.9444444444444447E-4</v>
      </c>
      <c r="C13" s="10">
        <f t="shared" si="2"/>
        <v>0.38541666666666663</v>
      </c>
      <c r="D13" s="51">
        <f t="shared" si="5"/>
        <v>12</v>
      </c>
      <c r="E13" s="52">
        <v>6.9444444444444447E-4</v>
      </c>
      <c r="F13" s="95" t="s">
        <v>102</v>
      </c>
      <c r="G13" s="51">
        <f t="shared" si="0"/>
        <v>23</v>
      </c>
      <c r="H13" s="52">
        <v>6.9444444444444447E-4</v>
      </c>
      <c r="I13" s="10">
        <f t="shared" si="1"/>
        <v>0.45486111111111105</v>
      </c>
      <c r="J13" s="52">
        <v>6.9444444444444447E-4</v>
      </c>
      <c r="K13" s="10">
        <f t="shared" si="3"/>
        <v>0.45555555555555549</v>
      </c>
      <c r="M13" s="58">
        <v>1</v>
      </c>
    </row>
    <row r="14" spans="1:13" ht="18.75" customHeight="1" x14ac:dyDescent="0.25">
      <c r="A14" s="10">
        <f t="shared" si="4"/>
        <v>0.38680555555555551</v>
      </c>
      <c r="B14" s="52"/>
      <c r="C14" s="10">
        <f t="shared" si="2"/>
        <v>0.38680555555555551</v>
      </c>
      <c r="D14" s="51">
        <f t="shared" si="5"/>
        <v>14</v>
      </c>
      <c r="E14" s="52">
        <v>1.3888888888888889E-3</v>
      </c>
      <c r="F14" s="95" t="s">
        <v>103</v>
      </c>
      <c r="G14" s="51">
        <f t="shared" si="0"/>
        <v>21</v>
      </c>
      <c r="H14" s="52">
        <v>1.3888888888888889E-3</v>
      </c>
      <c r="I14" s="10">
        <f t="shared" si="1"/>
        <v>0.45347222222222217</v>
      </c>
      <c r="J14" s="52"/>
      <c r="K14" s="10">
        <f t="shared" si="3"/>
        <v>0.45347222222222217</v>
      </c>
      <c r="M14" s="58">
        <v>2</v>
      </c>
    </row>
    <row r="15" spans="1:13" ht="18.75" customHeight="1" x14ac:dyDescent="0.25">
      <c r="A15" s="10">
        <f t="shared" si="4"/>
        <v>0.38958333333333328</v>
      </c>
      <c r="B15" s="52">
        <v>6.9444444444444447E-4</v>
      </c>
      <c r="C15" s="10">
        <f t="shared" si="2"/>
        <v>0.39027777777777772</v>
      </c>
      <c r="D15" s="51">
        <f t="shared" si="5"/>
        <v>17</v>
      </c>
      <c r="E15" s="52">
        <v>2.7777777777777779E-3</v>
      </c>
      <c r="F15" s="95" t="s">
        <v>104</v>
      </c>
      <c r="G15" s="51">
        <f t="shared" si="0"/>
        <v>18</v>
      </c>
      <c r="H15" s="52">
        <v>2.7777777777777779E-3</v>
      </c>
      <c r="I15" s="10">
        <f t="shared" si="1"/>
        <v>0.44999999999999996</v>
      </c>
      <c r="J15" s="52">
        <v>6.9444444444444447E-4</v>
      </c>
      <c r="K15" s="10">
        <f t="shared" si="3"/>
        <v>0.4506944444444444</v>
      </c>
      <c r="M15" s="58">
        <v>3</v>
      </c>
    </row>
    <row r="16" spans="1:13" ht="18.75" customHeight="1" x14ac:dyDescent="0.25">
      <c r="A16" s="10">
        <f t="shared" si="4"/>
        <v>0.39305555555555549</v>
      </c>
      <c r="B16" s="52">
        <v>6.9444444444444447E-4</v>
      </c>
      <c r="C16" s="10">
        <f t="shared" si="2"/>
        <v>0.39374999999999993</v>
      </c>
      <c r="D16" s="51">
        <f t="shared" si="5"/>
        <v>21</v>
      </c>
      <c r="E16" s="52">
        <v>2.7777777777777779E-3</v>
      </c>
      <c r="F16" s="95" t="s">
        <v>105</v>
      </c>
      <c r="G16" s="51">
        <f t="shared" si="0"/>
        <v>14</v>
      </c>
      <c r="H16" s="52">
        <v>2.7777777777777779E-3</v>
      </c>
      <c r="I16" s="10">
        <f t="shared" si="1"/>
        <v>0.44652777777777775</v>
      </c>
      <c r="J16" s="52">
        <v>6.9444444444444447E-4</v>
      </c>
      <c r="K16" s="10">
        <f t="shared" si="3"/>
        <v>0.44722222222222219</v>
      </c>
      <c r="M16" s="58">
        <v>4</v>
      </c>
    </row>
    <row r="17" spans="1:14" ht="18.75" customHeight="1" x14ac:dyDescent="0.25">
      <c r="A17" s="10">
        <f t="shared" si="4"/>
        <v>0.39791666666666659</v>
      </c>
      <c r="B17" s="52">
        <v>6.9444444444444447E-4</v>
      </c>
      <c r="C17" s="10">
        <f t="shared" si="2"/>
        <v>0.39861111111111103</v>
      </c>
      <c r="D17" s="51">
        <f t="shared" si="5"/>
        <v>25</v>
      </c>
      <c r="E17" s="52">
        <v>4.1666666666666666E-3</v>
      </c>
      <c r="F17" s="95" t="s">
        <v>106</v>
      </c>
      <c r="G17" s="51">
        <f t="shared" si="0"/>
        <v>10</v>
      </c>
      <c r="H17" s="52">
        <v>4.1666666666666666E-3</v>
      </c>
      <c r="I17" s="10">
        <f t="shared" si="1"/>
        <v>0.44166666666666665</v>
      </c>
      <c r="J17" s="52">
        <v>6.9444444444444447E-4</v>
      </c>
      <c r="K17" s="10">
        <f t="shared" si="3"/>
        <v>0.44236111111111109</v>
      </c>
      <c r="M17" s="58">
        <v>4</v>
      </c>
    </row>
    <row r="18" spans="1:14" ht="18.75" customHeight="1" x14ac:dyDescent="0.25">
      <c r="A18" s="10">
        <f t="shared" si="4"/>
        <v>0.40208333333333324</v>
      </c>
      <c r="B18" s="52"/>
      <c r="C18" s="10">
        <f t="shared" si="2"/>
        <v>0.40208333333333324</v>
      </c>
      <c r="D18" s="51">
        <f t="shared" si="5"/>
        <v>28</v>
      </c>
      <c r="E18" s="52">
        <v>3.472222222222222E-3</v>
      </c>
      <c r="F18" s="95" t="s">
        <v>96</v>
      </c>
      <c r="G18" s="51">
        <f t="shared" si="0"/>
        <v>7</v>
      </c>
      <c r="H18" s="52">
        <v>3.472222222222222E-3</v>
      </c>
      <c r="I18" s="10">
        <f t="shared" si="1"/>
        <v>0.43819444444444444</v>
      </c>
      <c r="J18" s="11"/>
      <c r="K18" s="10">
        <f t="shared" si="3"/>
        <v>0.43819444444444444</v>
      </c>
      <c r="M18" s="58">
        <v>3</v>
      </c>
    </row>
    <row r="19" spans="1:14" ht="18.75" customHeight="1" x14ac:dyDescent="0.25">
      <c r="A19" s="10">
        <f t="shared" si="4"/>
        <v>0.40486111111111101</v>
      </c>
      <c r="B19" s="52"/>
      <c r="C19" s="10">
        <f t="shared" si="2"/>
        <v>0.40486111111111101</v>
      </c>
      <c r="D19" s="51">
        <f t="shared" si="5"/>
        <v>30</v>
      </c>
      <c r="E19" s="52">
        <v>2.7777777777777779E-3</v>
      </c>
      <c r="F19" s="95" t="s">
        <v>107</v>
      </c>
      <c r="G19" s="51">
        <f t="shared" si="0"/>
        <v>5</v>
      </c>
      <c r="H19" s="52">
        <v>2.7777777777777779E-3</v>
      </c>
      <c r="I19" s="10">
        <f t="shared" si="1"/>
        <v>0.43541666666666667</v>
      </c>
      <c r="J19" s="11"/>
      <c r="K19" s="10">
        <f t="shared" si="3"/>
        <v>0.43541666666666667</v>
      </c>
      <c r="M19" s="58">
        <v>2</v>
      </c>
    </row>
    <row r="20" spans="1:14" ht="18.75" customHeight="1" x14ac:dyDescent="0.25">
      <c r="A20" s="10">
        <f t="shared" si="4"/>
        <v>0.40624999999999989</v>
      </c>
      <c r="B20" s="52"/>
      <c r="C20" s="10">
        <f t="shared" ref="C20" si="6">A20+B20</f>
        <v>0.40624999999999989</v>
      </c>
      <c r="D20" s="51">
        <f t="shared" si="5"/>
        <v>31</v>
      </c>
      <c r="E20" s="52">
        <v>1.3888888888888889E-3</v>
      </c>
      <c r="F20" s="95" t="s">
        <v>108</v>
      </c>
      <c r="G20" s="51">
        <f>G21+M21</f>
        <v>4</v>
      </c>
      <c r="H20" s="52">
        <v>1.3888888888888889E-3</v>
      </c>
      <c r="I20" s="10">
        <f>K21+H21</f>
        <v>0.43402777777777779</v>
      </c>
      <c r="J20" s="11"/>
      <c r="K20" s="10">
        <f t="shared" ref="K20" si="7">I20+J20</f>
        <v>0.43402777777777779</v>
      </c>
      <c r="M20" s="58">
        <v>1</v>
      </c>
    </row>
    <row r="21" spans="1:14" ht="18.75" customHeight="1" x14ac:dyDescent="0.25">
      <c r="A21" s="32">
        <f t="shared" si="4"/>
        <v>0.4097222222222221</v>
      </c>
      <c r="B21" s="53"/>
      <c r="C21" s="2"/>
      <c r="D21" s="51">
        <f t="shared" si="5"/>
        <v>35</v>
      </c>
      <c r="E21" s="52">
        <v>3.472222222222222E-3</v>
      </c>
      <c r="F21" s="95" t="s">
        <v>194</v>
      </c>
      <c r="G21" s="51"/>
      <c r="H21" s="52">
        <v>3.472222222222222E-3</v>
      </c>
      <c r="I21" s="10"/>
      <c r="J21" s="7"/>
      <c r="K21" s="22">
        <v>0.43055555555555558</v>
      </c>
      <c r="M21" s="58">
        <v>4</v>
      </c>
    </row>
    <row r="22" spans="1:14" ht="18.75" x14ac:dyDescent="0.25">
      <c r="A22" s="156" t="s">
        <v>35</v>
      </c>
      <c r="B22" s="157"/>
      <c r="C22" s="157"/>
      <c r="D22" s="61"/>
      <c r="E22" s="60">
        <f>SUM(E9:E21)</f>
        <v>3.1944444444444442E-2</v>
      </c>
      <c r="F22" s="3"/>
      <c r="G22" s="63"/>
      <c r="H22" s="60">
        <f>SUM(H9:H21)</f>
        <v>3.1944444444444442E-2</v>
      </c>
      <c r="I22" s="136" t="s">
        <v>36</v>
      </c>
      <c r="J22" s="158"/>
      <c r="K22" s="158"/>
      <c r="M22" s="59">
        <f>SUM(M9:M21)</f>
        <v>35</v>
      </c>
      <c r="N22" s="12"/>
    </row>
    <row r="23" spans="1:14" ht="18.75" customHeight="1" x14ac:dyDescent="0.25">
      <c r="A23" s="10"/>
      <c r="B23" s="7"/>
      <c r="C23" s="22">
        <v>0.57291666666666663</v>
      </c>
      <c r="D23" s="94"/>
      <c r="E23" s="8"/>
      <c r="F23" s="95" t="s">
        <v>16</v>
      </c>
      <c r="G23" s="51">
        <f t="shared" ref="G23:G34" si="8">G24+M24</f>
        <v>35</v>
      </c>
      <c r="H23" s="8"/>
      <c r="I23" s="23">
        <f t="shared" ref="I23:I34" si="9">K24+H24</f>
        <v>0.65277777777777768</v>
      </c>
      <c r="J23" s="7"/>
      <c r="K23" s="10"/>
      <c r="M23" s="57"/>
    </row>
    <row r="24" spans="1:14" ht="18.75" customHeight="1" x14ac:dyDescent="0.25">
      <c r="A24" s="10">
        <f>C23+E24</f>
        <v>0.57638888888888884</v>
      </c>
      <c r="B24" s="11"/>
      <c r="C24" s="10">
        <f t="shared" ref="C24:C35" si="10">A24+B24</f>
        <v>0.57638888888888884</v>
      </c>
      <c r="D24" s="51">
        <f>D23+M24</f>
        <v>4</v>
      </c>
      <c r="E24" s="52">
        <v>3.472222222222222E-3</v>
      </c>
      <c r="F24" s="95" t="s">
        <v>97</v>
      </c>
      <c r="G24" s="51">
        <f t="shared" si="8"/>
        <v>31</v>
      </c>
      <c r="H24" s="52">
        <v>3.472222222222222E-3</v>
      </c>
      <c r="I24" s="10">
        <f t="shared" si="9"/>
        <v>0.64930555555555547</v>
      </c>
      <c r="J24" s="11"/>
      <c r="K24" s="10">
        <f t="shared" ref="K24:K35" si="11">I24+J24</f>
        <v>0.64930555555555547</v>
      </c>
      <c r="M24" s="58">
        <v>4</v>
      </c>
    </row>
    <row r="25" spans="1:14" ht="18.75" customHeight="1" x14ac:dyDescent="0.25">
      <c r="A25" s="10">
        <f t="shared" ref="A25:A36" si="12">C24+E25</f>
        <v>0.57847222222222217</v>
      </c>
      <c r="B25" s="52"/>
      <c r="C25" s="10">
        <f t="shared" si="10"/>
        <v>0.57847222222222217</v>
      </c>
      <c r="D25" s="51">
        <f t="shared" ref="D25:D36" si="13">D24+M25</f>
        <v>6</v>
      </c>
      <c r="E25" s="52">
        <v>2.0833333333333333E-3</v>
      </c>
      <c r="F25" s="95" t="s">
        <v>98</v>
      </c>
      <c r="G25" s="51">
        <f t="shared" si="8"/>
        <v>29</v>
      </c>
      <c r="H25" s="52">
        <v>2.0833333333333333E-3</v>
      </c>
      <c r="I25" s="10">
        <f t="shared" si="9"/>
        <v>0.64722222222222214</v>
      </c>
      <c r="J25" s="52"/>
      <c r="K25" s="10">
        <f t="shared" si="11"/>
        <v>0.64722222222222214</v>
      </c>
      <c r="M25" s="58">
        <v>2</v>
      </c>
    </row>
    <row r="26" spans="1:14" ht="18.75" customHeight="1" x14ac:dyDescent="0.25">
      <c r="A26" s="10">
        <f t="shared" si="12"/>
        <v>0.57986111111111105</v>
      </c>
      <c r="B26" s="52"/>
      <c r="C26" s="10">
        <f t="shared" si="10"/>
        <v>0.57986111111111105</v>
      </c>
      <c r="D26" s="51">
        <f t="shared" si="13"/>
        <v>8</v>
      </c>
      <c r="E26" s="52">
        <v>1.3888888888888889E-3</v>
      </c>
      <c r="F26" s="95" t="s">
        <v>100</v>
      </c>
      <c r="G26" s="51">
        <f t="shared" si="8"/>
        <v>27</v>
      </c>
      <c r="H26" s="52">
        <v>1.3888888888888889E-3</v>
      </c>
      <c r="I26" s="10">
        <f t="shared" si="9"/>
        <v>0.64583333333333326</v>
      </c>
      <c r="J26" s="52"/>
      <c r="K26" s="10">
        <f t="shared" si="11"/>
        <v>0.64583333333333326</v>
      </c>
      <c r="M26" s="58">
        <v>2</v>
      </c>
    </row>
    <row r="27" spans="1:14" ht="18.75" customHeight="1" x14ac:dyDescent="0.25">
      <c r="A27" s="10">
        <f t="shared" si="12"/>
        <v>0.58194444444444438</v>
      </c>
      <c r="B27" s="52"/>
      <c r="C27" s="10">
        <f t="shared" si="10"/>
        <v>0.58194444444444438</v>
      </c>
      <c r="D27" s="51">
        <f t="shared" si="13"/>
        <v>11</v>
      </c>
      <c r="E27" s="52">
        <v>2.0833333333333333E-3</v>
      </c>
      <c r="F27" s="95" t="s">
        <v>101</v>
      </c>
      <c r="G27" s="51">
        <f t="shared" si="8"/>
        <v>24</v>
      </c>
      <c r="H27" s="52">
        <v>2.0833333333333333E-3</v>
      </c>
      <c r="I27" s="10">
        <f t="shared" si="9"/>
        <v>0.64374999999999993</v>
      </c>
      <c r="J27" s="52"/>
      <c r="K27" s="10">
        <f t="shared" si="11"/>
        <v>0.64374999999999993</v>
      </c>
      <c r="M27" s="58">
        <v>3</v>
      </c>
    </row>
    <row r="28" spans="1:14" ht="18.75" customHeight="1" x14ac:dyDescent="0.25">
      <c r="A28" s="10">
        <f t="shared" si="12"/>
        <v>0.58263888888888882</v>
      </c>
      <c r="B28" s="52">
        <v>6.9444444444444447E-4</v>
      </c>
      <c r="C28" s="10">
        <f t="shared" si="10"/>
        <v>0.58333333333333326</v>
      </c>
      <c r="D28" s="51">
        <f t="shared" si="13"/>
        <v>12</v>
      </c>
      <c r="E28" s="52">
        <v>6.9444444444444447E-4</v>
      </c>
      <c r="F28" s="95" t="s">
        <v>102</v>
      </c>
      <c r="G28" s="51">
        <f t="shared" si="8"/>
        <v>23</v>
      </c>
      <c r="H28" s="52">
        <v>6.9444444444444447E-4</v>
      </c>
      <c r="I28" s="10">
        <f t="shared" si="9"/>
        <v>0.64236111111111105</v>
      </c>
      <c r="J28" s="52">
        <v>6.9444444444444447E-4</v>
      </c>
      <c r="K28" s="10">
        <f t="shared" si="11"/>
        <v>0.64305555555555549</v>
      </c>
      <c r="M28" s="58">
        <v>1</v>
      </c>
    </row>
    <row r="29" spans="1:14" ht="18.75" customHeight="1" x14ac:dyDescent="0.25">
      <c r="A29" s="10">
        <f t="shared" si="12"/>
        <v>0.58472222222222214</v>
      </c>
      <c r="B29" s="52"/>
      <c r="C29" s="10">
        <f t="shared" si="10"/>
        <v>0.58472222222222214</v>
      </c>
      <c r="D29" s="51">
        <f t="shared" si="13"/>
        <v>14</v>
      </c>
      <c r="E29" s="52">
        <v>1.3888888888888889E-3</v>
      </c>
      <c r="F29" s="95" t="s">
        <v>103</v>
      </c>
      <c r="G29" s="51">
        <f t="shared" si="8"/>
        <v>21</v>
      </c>
      <c r="H29" s="52">
        <v>1.3888888888888889E-3</v>
      </c>
      <c r="I29" s="10">
        <f t="shared" si="9"/>
        <v>0.64097222222222217</v>
      </c>
      <c r="J29" s="52"/>
      <c r="K29" s="10">
        <f t="shared" si="11"/>
        <v>0.64097222222222217</v>
      </c>
      <c r="M29" s="58">
        <v>2</v>
      </c>
    </row>
    <row r="30" spans="1:14" ht="18.75" customHeight="1" x14ac:dyDescent="0.25">
      <c r="A30" s="10">
        <f t="shared" si="12"/>
        <v>0.58749999999999991</v>
      </c>
      <c r="B30" s="52">
        <v>6.9444444444444447E-4</v>
      </c>
      <c r="C30" s="10">
        <f t="shared" si="10"/>
        <v>0.58819444444444435</v>
      </c>
      <c r="D30" s="51">
        <f t="shared" si="13"/>
        <v>17</v>
      </c>
      <c r="E30" s="52">
        <v>2.7777777777777779E-3</v>
      </c>
      <c r="F30" s="95" t="s">
        <v>104</v>
      </c>
      <c r="G30" s="51">
        <f t="shared" si="8"/>
        <v>18</v>
      </c>
      <c r="H30" s="52">
        <v>2.7777777777777779E-3</v>
      </c>
      <c r="I30" s="10">
        <f t="shared" si="9"/>
        <v>0.63749999999999996</v>
      </c>
      <c r="J30" s="52">
        <v>6.9444444444444447E-4</v>
      </c>
      <c r="K30" s="10">
        <f t="shared" si="11"/>
        <v>0.6381944444444444</v>
      </c>
      <c r="M30" s="58">
        <v>3</v>
      </c>
    </row>
    <row r="31" spans="1:14" ht="18.75" customHeight="1" x14ac:dyDescent="0.25">
      <c r="A31" s="10">
        <f t="shared" si="12"/>
        <v>0.59097222222222212</v>
      </c>
      <c r="B31" s="52">
        <v>6.9444444444444447E-4</v>
      </c>
      <c r="C31" s="10">
        <f t="shared" si="10"/>
        <v>0.59166666666666656</v>
      </c>
      <c r="D31" s="51">
        <f t="shared" si="13"/>
        <v>21</v>
      </c>
      <c r="E31" s="52">
        <v>2.7777777777777779E-3</v>
      </c>
      <c r="F31" s="95" t="s">
        <v>105</v>
      </c>
      <c r="G31" s="51">
        <f t="shared" si="8"/>
        <v>14</v>
      </c>
      <c r="H31" s="52">
        <v>2.7777777777777779E-3</v>
      </c>
      <c r="I31" s="10">
        <f t="shared" si="9"/>
        <v>0.63402777777777775</v>
      </c>
      <c r="J31" s="52">
        <v>6.9444444444444447E-4</v>
      </c>
      <c r="K31" s="10">
        <f t="shared" si="11"/>
        <v>0.63472222222222219</v>
      </c>
      <c r="M31" s="58">
        <v>4</v>
      </c>
    </row>
    <row r="32" spans="1:14" ht="18.75" customHeight="1" x14ac:dyDescent="0.25">
      <c r="A32" s="10">
        <f t="shared" si="12"/>
        <v>0.59583333333333321</v>
      </c>
      <c r="B32" s="52">
        <v>6.9444444444444447E-4</v>
      </c>
      <c r="C32" s="10">
        <f t="shared" si="10"/>
        <v>0.59652777777777766</v>
      </c>
      <c r="D32" s="51">
        <f t="shared" si="13"/>
        <v>25</v>
      </c>
      <c r="E32" s="52">
        <v>4.1666666666666666E-3</v>
      </c>
      <c r="F32" s="95" t="s">
        <v>106</v>
      </c>
      <c r="G32" s="51">
        <f t="shared" si="8"/>
        <v>10</v>
      </c>
      <c r="H32" s="52">
        <v>4.1666666666666666E-3</v>
      </c>
      <c r="I32" s="10">
        <f t="shared" si="9"/>
        <v>0.62916666666666665</v>
      </c>
      <c r="J32" s="52">
        <v>6.9444444444444447E-4</v>
      </c>
      <c r="K32" s="10">
        <f t="shared" si="11"/>
        <v>0.62986111111111109</v>
      </c>
      <c r="M32" s="58">
        <v>4</v>
      </c>
    </row>
    <row r="33" spans="1:14" ht="18.75" customHeight="1" x14ac:dyDescent="0.25">
      <c r="A33" s="10">
        <f t="shared" si="12"/>
        <v>0.59999999999999987</v>
      </c>
      <c r="B33" s="52"/>
      <c r="C33" s="10">
        <f t="shared" si="10"/>
        <v>0.59999999999999987</v>
      </c>
      <c r="D33" s="51">
        <f t="shared" si="13"/>
        <v>28</v>
      </c>
      <c r="E33" s="52">
        <v>3.472222222222222E-3</v>
      </c>
      <c r="F33" s="95" t="s">
        <v>96</v>
      </c>
      <c r="G33" s="51">
        <f t="shared" si="8"/>
        <v>7</v>
      </c>
      <c r="H33" s="52">
        <v>3.472222222222222E-3</v>
      </c>
      <c r="I33" s="10">
        <f t="shared" si="9"/>
        <v>0.62569444444444444</v>
      </c>
      <c r="J33" s="11"/>
      <c r="K33" s="10">
        <f t="shared" si="11"/>
        <v>0.62569444444444444</v>
      </c>
      <c r="M33" s="58">
        <v>3</v>
      </c>
    </row>
    <row r="34" spans="1:14" ht="18.75" customHeight="1" x14ac:dyDescent="0.25">
      <c r="A34" s="10">
        <f t="shared" si="12"/>
        <v>0.60277777777777763</v>
      </c>
      <c r="B34" s="52"/>
      <c r="C34" s="10">
        <f t="shared" si="10"/>
        <v>0.60277777777777763</v>
      </c>
      <c r="D34" s="51">
        <f t="shared" si="13"/>
        <v>30</v>
      </c>
      <c r="E34" s="52">
        <v>2.7777777777777779E-3</v>
      </c>
      <c r="F34" s="95" t="s">
        <v>107</v>
      </c>
      <c r="G34" s="51">
        <f t="shared" si="8"/>
        <v>5</v>
      </c>
      <c r="H34" s="52">
        <v>2.7777777777777779E-3</v>
      </c>
      <c r="I34" s="10">
        <f t="shared" si="9"/>
        <v>0.62291666666666667</v>
      </c>
      <c r="J34" s="11"/>
      <c r="K34" s="10">
        <f t="shared" si="11"/>
        <v>0.62291666666666667</v>
      </c>
      <c r="M34" s="58">
        <v>2</v>
      </c>
    </row>
    <row r="35" spans="1:14" ht="18.75" customHeight="1" x14ac:dyDescent="0.25">
      <c r="A35" s="10">
        <f t="shared" si="12"/>
        <v>0.60416666666666652</v>
      </c>
      <c r="B35" s="52"/>
      <c r="C35" s="10">
        <f t="shared" si="10"/>
        <v>0.60416666666666652</v>
      </c>
      <c r="D35" s="51">
        <f t="shared" si="13"/>
        <v>31</v>
      </c>
      <c r="E35" s="52">
        <v>1.3888888888888889E-3</v>
      </c>
      <c r="F35" s="95" t="s">
        <v>108</v>
      </c>
      <c r="G35" s="51">
        <f>G36+M36</f>
        <v>4</v>
      </c>
      <c r="H35" s="52">
        <v>1.3888888888888889E-3</v>
      </c>
      <c r="I35" s="10">
        <f>K36+H36</f>
        <v>0.62152777777777779</v>
      </c>
      <c r="J35" s="11"/>
      <c r="K35" s="10">
        <f t="shared" si="11"/>
        <v>0.62152777777777779</v>
      </c>
      <c r="M35" s="58">
        <v>1</v>
      </c>
    </row>
    <row r="36" spans="1:14" ht="18.75" customHeight="1" x14ac:dyDescent="0.25">
      <c r="A36" s="32">
        <f t="shared" si="12"/>
        <v>0.60763888888888873</v>
      </c>
      <c r="B36" s="53"/>
      <c r="C36" s="2"/>
      <c r="D36" s="51">
        <f t="shared" si="13"/>
        <v>35</v>
      </c>
      <c r="E36" s="52">
        <v>3.472222222222222E-3</v>
      </c>
      <c r="F36" s="95" t="s">
        <v>194</v>
      </c>
      <c r="G36" s="51"/>
      <c r="H36" s="52">
        <v>3.472222222222222E-3</v>
      </c>
      <c r="I36" s="10"/>
      <c r="J36" s="7"/>
      <c r="K36" s="22">
        <v>0.61805555555555558</v>
      </c>
      <c r="M36" s="58">
        <v>4</v>
      </c>
    </row>
    <row r="37" spans="1:14" ht="18.75" x14ac:dyDescent="0.25">
      <c r="A37" s="156" t="s">
        <v>58</v>
      </c>
      <c r="B37" s="157"/>
      <c r="C37" s="157"/>
      <c r="D37" s="61"/>
      <c r="E37" s="60">
        <f>SUM(E24:E36)</f>
        <v>3.1944444444444442E-2</v>
      </c>
      <c r="F37" s="3"/>
      <c r="G37" s="63"/>
      <c r="H37" s="60">
        <f>SUM(H24:H36)</f>
        <v>3.1944444444444442E-2</v>
      </c>
      <c r="I37" s="136" t="s">
        <v>59</v>
      </c>
      <c r="J37" s="158"/>
      <c r="K37" s="158"/>
      <c r="M37" s="59">
        <f>SUM(M24:M36)</f>
        <v>35</v>
      </c>
      <c r="N37" s="12"/>
    </row>
    <row r="38" spans="1:14" ht="18.75" customHeight="1" x14ac:dyDescent="0.25">
      <c r="A38" s="10"/>
      <c r="B38" s="7"/>
      <c r="C38" s="22">
        <v>0.70833333333333337</v>
      </c>
      <c r="D38" s="94"/>
      <c r="E38" s="8"/>
      <c r="F38" s="95" t="s">
        <v>16</v>
      </c>
      <c r="G38" s="51">
        <f t="shared" ref="G38:G49" si="14">G39+M39</f>
        <v>35</v>
      </c>
      <c r="H38" s="8"/>
      <c r="I38" s="23">
        <f t="shared" ref="I38:I49" si="15">K39+H39</f>
        <v>0.79166666666666663</v>
      </c>
      <c r="J38" s="7"/>
      <c r="K38" s="10"/>
      <c r="M38" s="57"/>
    </row>
    <row r="39" spans="1:14" ht="18.75" customHeight="1" x14ac:dyDescent="0.25">
      <c r="A39" s="10">
        <f>C38+E39</f>
        <v>0.71180555555555558</v>
      </c>
      <c r="B39" s="11"/>
      <c r="C39" s="10">
        <f t="shared" ref="C39:C50" si="16">A39+B39</f>
        <v>0.71180555555555558</v>
      </c>
      <c r="D39" s="51">
        <f>D38+M39</f>
        <v>4</v>
      </c>
      <c r="E39" s="52">
        <v>3.472222222222222E-3</v>
      </c>
      <c r="F39" s="95" t="s">
        <v>97</v>
      </c>
      <c r="G39" s="51">
        <f t="shared" si="14"/>
        <v>31</v>
      </c>
      <c r="H39" s="52">
        <v>3.472222222222222E-3</v>
      </c>
      <c r="I39" s="10">
        <f t="shared" si="15"/>
        <v>0.78819444444444442</v>
      </c>
      <c r="J39" s="11"/>
      <c r="K39" s="10">
        <f t="shared" ref="K39:K50" si="17">I39+J39</f>
        <v>0.78819444444444442</v>
      </c>
      <c r="M39" s="58">
        <v>4</v>
      </c>
    </row>
    <row r="40" spans="1:14" ht="18.75" customHeight="1" x14ac:dyDescent="0.25">
      <c r="A40" s="10">
        <f t="shared" ref="A40:A51" si="18">C39+E40</f>
        <v>0.71388888888888891</v>
      </c>
      <c r="B40" s="52"/>
      <c r="C40" s="10">
        <f t="shared" si="16"/>
        <v>0.71388888888888891</v>
      </c>
      <c r="D40" s="51">
        <f t="shared" ref="D40:D51" si="19">D39+M40</f>
        <v>6</v>
      </c>
      <c r="E40" s="52">
        <v>2.0833333333333333E-3</v>
      </c>
      <c r="F40" s="95" t="s">
        <v>98</v>
      </c>
      <c r="G40" s="51">
        <f t="shared" si="14"/>
        <v>29</v>
      </c>
      <c r="H40" s="52">
        <v>2.0833333333333333E-3</v>
      </c>
      <c r="I40" s="10">
        <f t="shared" si="15"/>
        <v>0.78611111111111109</v>
      </c>
      <c r="J40" s="52"/>
      <c r="K40" s="10">
        <f t="shared" si="17"/>
        <v>0.78611111111111109</v>
      </c>
      <c r="M40" s="58">
        <v>2</v>
      </c>
    </row>
    <row r="41" spans="1:14" ht="18.75" customHeight="1" x14ac:dyDescent="0.25">
      <c r="A41" s="10">
        <f t="shared" si="18"/>
        <v>0.71527777777777779</v>
      </c>
      <c r="B41" s="52"/>
      <c r="C41" s="10">
        <f t="shared" si="16"/>
        <v>0.71527777777777779</v>
      </c>
      <c r="D41" s="51">
        <f t="shared" si="19"/>
        <v>8</v>
      </c>
      <c r="E41" s="52">
        <v>1.3888888888888889E-3</v>
      </c>
      <c r="F41" s="95" t="s">
        <v>100</v>
      </c>
      <c r="G41" s="51">
        <f t="shared" si="14"/>
        <v>27</v>
      </c>
      <c r="H41" s="52">
        <v>1.3888888888888889E-3</v>
      </c>
      <c r="I41" s="10">
        <f t="shared" si="15"/>
        <v>0.78472222222222221</v>
      </c>
      <c r="J41" s="52"/>
      <c r="K41" s="10">
        <f t="shared" si="17"/>
        <v>0.78472222222222221</v>
      </c>
      <c r="M41" s="58">
        <v>2</v>
      </c>
    </row>
    <row r="42" spans="1:14" ht="18.75" customHeight="1" x14ac:dyDescent="0.25">
      <c r="A42" s="10">
        <f t="shared" si="18"/>
        <v>0.71736111111111112</v>
      </c>
      <c r="B42" s="52"/>
      <c r="C42" s="10">
        <f t="shared" si="16"/>
        <v>0.71736111111111112</v>
      </c>
      <c r="D42" s="51">
        <f t="shared" si="19"/>
        <v>11</v>
      </c>
      <c r="E42" s="52">
        <v>2.0833333333333333E-3</v>
      </c>
      <c r="F42" s="95" t="s">
        <v>101</v>
      </c>
      <c r="G42" s="51">
        <f t="shared" si="14"/>
        <v>24</v>
      </c>
      <c r="H42" s="52">
        <v>2.0833333333333333E-3</v>
      </c>
      <c r="I42" s="10">
        <f t="shared" si="15"/>
        <v>0.78263888888888888</v>
      </c>
      <c r="J42" s="52"/>
      <c r="K42" s="10">
        <f t="shared" si="17"/>
        <v>0.78263888888888888</v>
      </c>
      <c r="M42" s="58">
        <v>3</v>
      </c>
    </row>
    <row r="43" spans="1:14" ht="18.75" customHeight="1" x14ac:dyDescent="0.25">
      <c r="A43" s="10">
        <f t="shared" si="18"/>
        <v>0.71805555555555556</v>
      </c>
      <c r="B43" s="52">
        <v>6.9444444444444447E-4</v>
      </c>
      <c r="C43" s="10">
        <f t="shared" si="16"/>
        <v>0.71875</v>
      </c>
      <c r="D43" s="51">
        <f t="shared" si="19"/>
        <v>12</v>
      </c>
      <c r="E43" s="52">
        <v>6.9444444444444447E-4</v>
      </c>
      <c r="F43" s="95" t="s">
        <v>102</v>
      </c>
      <c r="G43" s="51">
        <f t="shared" si="14"/>
        <v>23</v>
      </c>
      <c r="H43" s="52">
        <v>6.9444444444444447E-4</v>
      </c>
      <c r="I43" s="10">
        <f t="shared" si="15"/>
        <v>0.78125</v>
      </c>
      <c r="J43" s="52">
        <v>6.9444444444444447E-4</v>
      </c>
      <c r="K43" s="10">
        <f t="shared" si="17"/>
        <v>0.78194444444444444</v>
      </c>
      <c r="M43" s="58">
        <v>1</v>
      </c>
    </row>
    <row r="44" spans="1:14" ht="18.75" customHeight="1" x14ac:dyDescent="0.25">
      <c r="A44" s="10">
        <f t="shared" si="18"/>
        <v>0.72013888888888888</v>
      </c>
      <c r="B44" s="52"/>
      <c r="C44" s="10">
        <f t="shared" si="16"/>
        <v>0.72013888888888888</v>
      </c>
      <c r="D44" s="51">
        <f t="shared" si="19"/>
        <v>14</v>
      </c>
      <c r="E44" s="52">
        <v>1.3888888888888889E-3</v>
      </c>
      <c r="F44" s="95" t="s">
        <v>103</v>
      </c>
      <c r="G44" s="51">
        <f t="shared" si="14"/>
        <v>21</v>
      </c>
      <c r="H44" s="52">
        <v>1.3888888888888889E-3</v>
      </c>
      <c r="I44" s="10">
        <f t="shared" si="15"/>
        <v>0.77986111111111112</v>
      </c>
      <c r="J44" s="52"/>
      <c r="K44" s="10">
        <f t="shared" si="17"/>
        <v>0.77986111111111112</v>
      </c>
      <c r="M44" s="58">
        <v>2</v>
      </c>
    </row>
    <row r="45" spans="1:14" ht="18.75" customHeight="1" x14ac:dyDescent="0.25">
      <c r="A45" s="10">
        <f t="shared" si="18"/>
        <v>0.72291666666666665</v>
      </c>
      <c r="B45" s="52">
        <v>6.9444444444444447E-4</v>
      </c>
      <c r="C45" s="10">
        <f t="shared" si="16"/>
        <v>0.72361111111111109</v>
      </c>
      <c r="D45" s="51">
        <f t="shared" si="19"/>
        <v>17</v>
      </c>
      <c r="E45" s="52">
        <v>2.7777777777777779E-3</v>
      </c>
      <c r="F45" s="95" t="s">
        <v>104</v>
      </c>
      <c r="G45" s="51">
        <f t="shared" si="14"/>
        <v>18</v>
      </c>
      <c r="H45" s="52">
        <v>2.7777777777777779E-3</v>
      </c>
      <c r="I45" s="10">
        <f t="shared" si="15"/>
        <v>0.77638888888888891</v>
      </c>
      <c r="J45" s="52">
        <v>6.9444444444444447E-4</v>
      </c>
      <c r="K45" s="10">
        <f t="shared" si="17"/>
        <v>0.77708333333333335</v>
      </c>
      <c r="M45" s="58">
        <v>3</v>
      </c>
    </row>
    <row r="46" spans="1:14" ht="18.75" customHeight="1" x14ac:dyDescent="0.25">
      <c r="A46" s="10">
        <f t="shared" si="18"/>
        <v>0.72638888888888886</v>
      </c>
      <c r="B46" s="52">
        <v>6.9444444444444447E-4</v>
      </c>
      <c r="C46" s="10">
        <f t="shared" si="16"/>
        <v>0.7270833333333333</v>
      </c>
      <c r="D46" s="51">
        <f t="shared" si="19"/>
        <v>21</v>
      </c>
      <c r="E46" s="52">
        <v>2.7777777777777779E-3</v>
      </c>
      <c r="F46" s="95" t="s">
        <v>105</v>
      </c>
      <c r="G46" s="51">
        <f t="shared" si="14"/>
        <v>14</v>
      </c>
      <c r="H46" s="52">
        <v>2.7777777777777779E-3</v>
      </c>
      <c r="I46" s="10">
        <f t="shared" si="15"/>
        <v>0.7729166666666667</v>
      </c>
      <c r="J46" s="52">
        <v>6.9444444444444447E-4</v>
      </c>
      <c r="K46" s="10">
        <f t="shared" si="17"/>
        <v>0.77361111111111114</v>
      </c>
      <c r="M46" s="58">
        <v>4</v>
      </c>
    </row>
    <row r="47" spans="1:14" ht="18.75" customHeight="1" x14ac:dyDescent="0.25">
      <c r="A47" s="10">
        <f t="shared" si="18"/>
        <v>0.73124999999999996</v>
      </c>
      <c r="B47" s="52">
        <v>6.9444444444444447E-4</v>
      </c>
      <c r="C47" s="10">
        <f t="shared" si="16"/>
        <v>0.7319444444444444</v>
      </c>
      <c r="D47" s="51">
        <f t="shared" si="19"/>
        <v>25</v>
      </c>
      <c r="E47" s="52">
        <v>4.1666666666666666E-3</v>
      </c>
      <c r="F47" s="95" t="s">
        <v>106</v>
      </c>
      <c r="G47" s="51">
        <f t="shared" si="14"/>
        <v>10</v>
      </c>
      <c r="H47" s="52">
        <v>4.1666666666666666E-3</v>
      </c>
      <c r="I47" s="10">
        <f t="shared" si="15"/>
        <v>0.7680555555555556</v>
      </c>
      <c r="J47" s="52">
        <v>6.9444444444444447E-4</v>
      </c>
      <c r="K47" s="10">
        <f t="shared" si="17"/>
        <v>0.76875000000000004</v>
      </c>
      <c r="M47" s="58">
        <v>4</v>
      </c>
    </row>
    <row r="48" spans="1:14" ht="18.75" customHeight="1" x14ac:dyDescent="0.25">
      <c r="A48" s="10">
        <f t="shared" si="18"/>
        <v>0.73541666666666661</v>
      </c>
      <c r="B48" s="52"/>
      <c r="C48" s="10">
        <f t="shared" si="16"/>
        <v>0.73541666666666661</v>
      </c>
      <c r="D48" s="51">
        <f t="shared" si="19"/>
        <v>28</v>
      </c>
      <c r="E48" s="52">
        <v>3.472222222222222E-3</v>
      </c>
      <c r="F48" s="95" t="s">
        <v>96</v>
      </c>
      <c r="G48" s="51">
        <f t="shared" si="14"/>
        <v>7</v>
      </c>
      <c r="H48" s="52">
        <v>3.472222222222222E-3</v>
      </c>
      <c r="I48" s="10">
        <f t="shared" si="15"/>
        <v>0.76458333333333339</v>
      </c>
      <c r="J48" s="11"/>
      <c r="K48" s="10">
        <f t="shared" si="17"/>
        <v>0.76458333333333339</v>
      </c>
      <c r="M48" s="58">
        <v>3</v>
      </c>
    </row>
    <row r="49" spans="1:14" ht="18.75" customHeight="1" x14ac:dyDescent="0.25">
      <c r="A49" s="10">
        <f t="shared" si="18"/>
        <v>0.73819444444444438</v>
      </c>
      <c r="B49" s="52"/>
      <c r="C49" s="10">
        <f t="shared" si="16"/>
        <v>0.73819444444444438</v>
      </c>
      <c r="D49" s="51">
        <f t="shared" si="19"/>
        <v>30</v>
      </c>
      <c r="E49" s="52">
        <v>2.7777777777777779E-3</v>
      </c>
      <c r="F49" s="95" t="s">
        <v>107</v>
      </c>
      <c r="G49" s="51">
        <f t="shared" si="14"/>
        <v>5</v>
      </c>
      <c r="H49" s="52">
        <v>2.7777777777777779E-3</v>
      </c>
      <c r="I49" s="10">
        <f t="shared" si="15"/>
        <v>0.76180555555555562</v>
      </c>
      <c r="J49" s="11"/>
      <c r="K49" s="10">
        <f t="shared" si="17"/>
        <v>0.76180555555555562</v>
      </c>
      <c r="M49" s="58">
        <v>2</v>
      </c>
    </row>
    <row r="50" spans="1:14" ht="18.75" customHeight="1" x14ac:dyDescent="0.25">
      <c r="A50" s="10">
        <f t="shared" si="18"/>
        <v>0.73958333333333326</v>
      </c>
      <c r="B50" s="52"/>
      <c r="C50" s="10">
        <f t="shared" si="16"/>
        <v>0.73958333333333326</v>
      </c>
      <c r="D50" s="51">
        <f t="shared" si="19"/>
        <v>31</v>
      </c>
      <c r="E50" s="52">
        <v>1.3888888888888889E-3</v>
      </c>
      <c r="F50" s="95" t="s">
        <v>108</v>
      </c>
      <c r="G50" s="51">
        <f>G51+M51</f>
        <v>4</v>
      </c>
      <c r="H50" s="52">
        <v>1.3888888888888889E-3</v>
      </c>
      <c r="I50" s="10">
        <f>K51+H51</f>
        <v>0.76041666666666674</v>
      </c>
      <c r="J50" s="11"/>
      <c r="K50" s="10">
        <f t="shared" si="17"/>
        <v>0.76041666666666674</v>
      </c>
      <c r="M50" s="58">
        <v>1</v>
      </c>
    </row>
    <row r="51" spans="1:14" ht="18.75" customHeight="1" x14ac:dyDescent="0.25">
      <c r="A51" s="32">
        <f t="shared" si="18"/>
        <v>0.74305555555555547</v>
      </c>
      <c r="B51" s="53"/>
      <c r="C51" s="2"/>
      <c r="D51" s="51">
        <f t="shared" si="19"/>
        <v>35</v>
      </c>
      <c r="E51" s="52">
        <v>3.472222222222222E-3</v>
      </c>
      <c r="F51" s="95" t="s">
        <v>194</v>
      </c>
      <c r="G51" s="51"/>
      <c r="H51" s="52">
        <v>3.472222222222222E-3</v>
      </c>
      <c r="I51" s="10"/>
      <c r="J51" s="7"/>
      <c r="K51" s="22">
        <v>0.75694444444444453</v>
      </c>
      <c r="M51" s="58">
        <v>4</v>
      </c>
    </row>
    <row r="52" spans="1:14" ht="18.75" x14ac:dyDescent="0.25">
      <c r="A52" s="156" t="s">
        <v>60</v>
      </c>
      <c r="B52" s="157"/>
      <c r="C52" s="157"/>
      <c r="D52" s="61"/>
      <c r="E52" s="60">
        <f>SUM(E39:E51)</f>
        <v>3.1944444444444442E-2</v>
      </c>
      <c r="F52" s="3"/>
      <c r="G52" s="63"/>
      <c r="H52" s="60">
        <f>SUM(H39:H51)</f>
        <v>3.1944444444444442E-2</v>
      </c>
      <c r="I52" s="136" t="s">
        <v>91</v>
      </c>
      <c r="J52" s="158"/>
      <c r="K52" s="158"/>
      <c r="M52" s="59">
        <f>SUM(M39:M51)</f>
        <v>35</v>
      </c>
      <c r="N52" s="12"/>
    </row>
    <row r="53" spans="1:14" ht="18.75" customHeight="1" x14ac:dyDescent="0.25">
      <c r="A53" s="10"/>
      <c r="B53" s="7"/>
      <c r="C53" s="22">
        <v>0.72916666666666663</v>
      </c>
      <c r="D53" s="94"/>
      <c r="E53" s="8"/>
      <c r="F53" s="95" t="s">
        <v>16</v>
      </c>
      <c r="G53" s="51">
        <f t="shared" ref="G53:G64" si="20">G54+M54</f>
        <v>35</v>
      </c>
      <c r="H53" s="8"/>
      <c r="I53" s="23">
        <f t="shared" ref="I53:I64" si="21">K54+H54</f>
        <v>0.81944444444444431</v>
      </c>
      <c r="J53" s="7"/>
      <c r="K53" s="10"/>
      <c r="M53" s="57"/>
    </row>
    <row r="54" spans="1:14" ht="18.75" customHeight="1" x14ac:dyDescent="0.25">
      <c r="A54" s="10">
        <f>C53+E54</f>
        <v>0.73263888888888884</v>
      </c>
      <c r="B54" s="11"/>
      <c r="C54" s="10">
        <f t="shared" ref="C54:C65" si="22">A54+B54</f>
        <v>0.73263888888888884</v>
      </c>
      <c r="D54" s="51">
        <f>D53+M54</f>
        <v>4</v>
      </c>
      <c r="E54" s="52">
        <v>3.472222222222222E-3</v>
      </c>
      <c r="F54" s="95" t="s">
        <v>97</v>
      </c>
      <c r="G54" s="51">
        <f t="shared" si="20"/>
        <v>31</v>
      </c>
      <c r="H54" s="52">
        <v>3.472222222222222E-3</v>
      </c>
      <c r="I54" s="10">
        <f t="shared" si="21"/>
        <v>0.8159722222222221</v>
      </c>
      <c r="J54" s="11"/>
      <c r="K54" s="10">
        <f t="shared" ref="K54:K65" si="23">I54+J54</f>
        <v>0.8159722222222221</v>
      </c>
      <c r="M54" s="58">
        <v>4</v>
      </c>
    </row>
    <row r="55" spans="1:14" ht="18.75" customHeight="1" x14ac:dyDescent="0.25">
      <c r="A55" s="10">
        <f t="shared" ref="A55:A66" si="24">C54+E55</f>
        <v>0.73472222222222217</v>
      </c>
      <c r="B55" s="52"/>
      <c r="C55" s="10">
        <f t="shared" si="22"/>
        <v>0.73472222222222217</v>
      </c>
      <c r="D55" s="51">
        <f t="shared" ref="D55:D66" si="25">D54+M55</f>
        <v>6</v>
      </c>
      <c r="E55" s="52">
        <v>2.0833333333333333E-3</v>
      </c>
      <c r="F55" s="95" t="s">
        <v>98</v>
      </c>
      <c r="G55" s="51">
        <f t="shared" si="20"/>
        <v>29</v>
      </c>
      <c r="H55" s="52">
        <v>2.0833333333333333E-3</v>
      </c>
      <c r="I55" s="10">
        <f t="shared" si="21"/>
        <v>0.81388888888888877</v>
      </c>
      <c r="J55" s="52"/>
      <c r="K55" s="10">
        <f t="shared" si="23"/>
        <v>0.81388888888888877</v>
      </c>
      <c r="M55" s="58">
        <v>2</v>
      </c>
    </row>
    <row r="56" spans="1:14" ht="18.75" customHeight="1" x14ac:dyDescent="0.25">
      <c r="A56" s="10">
        <f t="shared" si="24"/>
        <v>0.73611111111111105</v>
      </c>
      <c r="B56" s="52"/>
      <c r="C56" s="10">
        <f t="shared" si="22"/>
        <v>0.73611111111111105</v>
      </c>
      <c r="D56" s="51">
        <f t="shared" si="25"/>
        <v>8</v>
      </c>
      <c r="E56" s="52">
        <v>1.3888888888888889E-3</v>
      </c>
      <c r="F56" s="95" t="s">
        <v>100</v>
      </c>
      <c r="G56" s="51">
        <f t="shared" si="20"/>
        <v>27</v>
      </c>
      <c r="H56" s="52">
        <v>1.3888888888888889E-3</v>
      </c>
      <c r="I56" s="10">
        <f t="shared" si="21"/>
        <v>0.81249999999999989</v>
      </c>
      <c r="J56" s="52"/>
      <c r="K56" s="10">
        <f t="shared" si="23"/>
        <v>0.81249999999999989</v>
      </c>
      <c r="M56" s="58">
        <v>2</v>
      </c>
    </row>
    <row r="57" spans="1:14" ht="18.75" customHeight="1" x14ac:dyDescent="0.25">
      <c r="A57" s="10">
        <f t="shared" si="24"/>
        <v>0.73819444444444438</v>
      </c>
      <c r="B57" s="52"/>
      <c r="C57" s="10">
        <f t="shared" si="22"/>
        <v>0.73819444444444438</v>
      </c>
      <c r="D57" s="51">
        <f t="shared" si="25"/>
        <v>11</v>
      </c>
      <c r="E57" s="52">
        <v>2.0833333333333333E-3</v>
      </c>
      <c r="F57" s="95" t="s">
        <v>101</v>
      </c>
      <c r="G57" s="51">
        <f t="shared" si="20"/>
        <v>24</v>
      </c>
      <c r="H57" s="52">
        <v>2.0833333333333333E-3</v>
      </c>
      <c r="I57" s="10">
        <f t="shared" si="21"/>
        <v>0.81041666666666656</v>
      </c>
      <c r="J57" s="52"/>
      <c r="K57" s="10">
        <f t="shared" si="23"/>
        <v>0.81041666666666656</v>
      </c>
      <c r="M57" s="58">
        <v>3</v>
      </c>
    </row>
    <row r="58" spans="1:14" ht="18.75" customHeight="1" x14ac:dyDescent="0.25">
      <c r="A58" s="10">
        <f t="shared" si="24"/>
        <v>0.73888888888888882</v>
      </c>
      <c r="B58" s="52">
        <v>6.9444444444444447E-4</v>
      </c>
      <c r="C58" s="10">
        <f t="shared" si="22"/>
        <v>0.73958333333333326</v>
      </c>
      <c r="D58" s="51">
        <f t="shared" si="25"/>
        <v>12</v>
      </c>
      <c r="E58" s="52">
        <v>6.9444444444444447E-4</v>
      </c>
      <c r="F58" s="95" t="s">
        <v>102</v>
      </c>
      <c r="G58" s="51">
        <f t="shared" si="20"/>
        <v>23</v>
      </c>
      <c r="H58" s="52">
        <v>6.9444444444444447E-4</v>
      </c>
      <c r="I58" s="10">
        <f t="shared" si="21"/>
        <v>0.80902777777777768</v>
      </c>
      <c r="J58" s="52">
        <v>6.9444444444444447E-4</v>
      </c>
      <c r="K58" s="10">
        <f t="shared" si="23"/>
        <v>0.80972222222222212</v>
      </c>
      <c r="M58" s="58">
        <v>1</v>
      </c>
    </row>
    <row r="59" spans="1:14" ht="18.75" customHeight="1" x14ac:dyDescent="0.25">
      <c r="A59" s="10">
        <f t="shared" si="24"/>
        <v>0.74097222222222214</v>
      </c>
      <c r="B59" s="52"/>
      <c r="C59" s="10">
        <f t="shared" si="22"/>
        <v>0.74097222222222214</v>
      </c>
      <c r="D59" s="51">
        <f t="shared" si="25"/>
        <v>14</v>
      </c>
      <c r="E59" s="52">
        <v>1.3888888888888889E-3</v>
      </c>
      <c r="F59" s="95" t="s">
        <v>103</v>
      </c>
      <c r="G59" s="51">
        <f t="shared" si="20"/>
        <v>21</v>
      </c>
      <c r="H59" s="52">
        <v>1.3888888888888889E-3</v>
      </c>
      <c r="I59" s="10">
        <f t="shared" si="21"/>
        <v>0.8076388888888888</v>
      </c>
      <c r="J59" s="52"/>
      <c r="K59" s="10">
        <f t="shared" si="23"/>
        <v>0.8076388888888888</v>
      </c>
      <c r="M59" s="58">
        <v>2</v>
      </c>
    </row>
    <row r="60" spans="1:14" ht="18.75" customHeight="1" x14ac:dyDescent="0.25">
      <c r="A60" s="10">
        <f t="shared" si="24"/>
        <v>0.74374999999999991</v>
      </c>
      <c r="B60" s="52">
        <v>6.9444444444444447E-4</v>
      </c>
      <c r="C60" s="10">
        <f t="shared" si="22"/>
        <v>0.74444444444444435</v>
      </c>
      <c r="D60" s="51">
        <f t="shared" si="25"/>
        <v>17</v>
      </c>
      <c r="E60" s="52">
        <v>2.7777777777777779E-3</v>
      </c>
      <c r="F60" s="95" t="s">
        <v>104</v>
      </c>
      <c r="G60" s="51">
        <f t="shared" si="20"/>
        <v>18</v>
      </c>
      <c r="H60" s="52">
        <v>2.7777777777777779E-3</v>
      </c>
      <c r="I60" s="10">
        <f t="shared" si="21"/>
        <v>0.80416666666666659</v>
      </c>
      <c r="J60" s="52">
        <v>6.9444444444444447E-4</v>
      </c>
      <c r="K60" s="10">
        <f t="shared" si="23"/>
        <v>0.80486111111111103</v>
      </c>
      <c r="M60" s="58">
        <v>3</v>
      </c>
    </row>
    <row r="61" spans="1:14" ht="18.75" customHeight="1" x14ac:dyDescent="0.25">
      <c r="A61" s="10">
        <f t="shared" si="24"/>
        <v>0.74722222222222212</v>
      </c>
      <c r="B61" s="52">
        <v>6.9444444444444447E-4</v>
      </c>
      <c r="C61" s="10">
        <f t="shared" si="22"/>
        <v>0.74791666666666656</v>
      </c>
      <c r="D61" s="51">
        <f t="shared" si="25"/>
        <v>21</v>
      </c>
      <c r="E61" s="52">
        <v>2.7777777777777779E-3</v>
      </c>
      <c r="F61" s="95" t="s">
        <v>105</v>
      </c>
      <c r="G61" s="51">
        <f t="shared" si="20"/>
        <v>14</v>
      </c>
      <c r="H61" s="52">
        <v>2.7777777777777779E-3</v>
      </c>
      <c r="I61" s="10">
        <f t="shared" si="21"/>
        <v>0.80069444444444438</v>
      </c>
      <c r="J61" s="52">
        <v>6.9444444444444447E-4</v>
      </c>
      <c r="K61" s="10">
        <f t="shared" si="23"/>
        <v>0.80138888888888882</v>
      </c>
      <c r="M61" s="58">
        <v>4</v>
      </c>
    </row>
    <row r="62" spans="1:14" ht="18.75" customHeight="1" x14ac:dyDescent="0.25">
      <c r="A62" s="10">
        <f t="shared" si="24"/>
        <v>0.75208333333333321</v>
      </c>
      <c r="B62" s="52">
        <v>6.9444444444444447E-4</v>
      </c>
      <c r="C62" s="10">
        <f t="shared" si="22"/>
        <v>0.75277777777777766</v>
      </c>
      <c r="D62" s="51">
        <f t="shared" si="25"/>
        <v>25</v>
      </c>
      <c r="E62" s="52">
        <v>4.1666666666666666E-3</v>
      </c>
      <c r="F62" s="95" t="s">
        <v>106</v>
      </c>
      <c r="G62" s="51">
        <f t="shared" si="20"/>
        <v>10</v>
      </c>
      <c r="H62" s="52">
        <v>4.1666666666666666E-3</v>
      </c>
      <c r="I62" s="10">
        <f t="shared" si="21"/>
        <v>0.79583333333333328</v>
      </c>
      <c r="J62" s="52">
        <v>6.9444444444444447E-4</v>
      </c>
      <c r="K62" s="10">
        <f t="shared" si="23"/>
        <v>0.79652777777777772</v>
      </c>
      <c r="M62" s="58">
        <v>4</v>
      </c>
    </row>
    <row r="63" spans="1:14" ht="18.75" customHeight="1" x14ac:dyDescent="0.25">
      <c r="A63" s="10">
        <f t="shared" si="24"/>
        <v>0.75624999999999987</v>
      </c>
      <c r="B63" s="52"/>
      <c r="C63" s="10">
        <f t="shared" si="22"/>
        <v>0.75624999999999987</v>
      </c>
      <c r="D63" s="51">
        <f t="shared" si="25"/>
        <v>28</v>
      </c>
      <c r="E63" s="52">
        <v>3.472222222222222E-3</v>
      </c>
      <c r="F63" s="95" t="s">
        <v>96</v>
      </c>
      <c r="G63" s="51">
        <f t="shared" si="20"/>
        <v>7</v>
      </c>
      <c r="H63" s="52">
        <v>3.472222222222222E-3</v>
      </c>
      <c r="I63" s="10">
        <f t="shared" si="21"/>
        <v>0.79236111111111107</v>
      </c>
      <c r="J63" s="11"/>
      <c r="K63" s="10">
        <f t="shared" si="23"/>
        <v>0.79236111111111107</v>
      </c>
      <c r="M63" s="58">
        <v>3</v>
      </c>
    </row>
    <row r="64" spans="1:14" ht="18.75" customHeight="1" x14ac:dyDescent="0.25">
      <c r="A64" s="10">
        <f t="shared" si="24"/>
        <v>0.75902777777777763</v>
      </c>
      <c r="B64" s="52"/>
      <c r="C64" s="10">
        <f t="shared" si="22"/>
        <v>0.75902777777777763</v>
      </c>
      <c r="D64" s="51">
        <f t="shared" si="25"/>
        <v>30</v>
      </c>
      <c r="E64" s="52">
        <v>2.7777777777777779E-3</v>
      </c>
      <c r="F64" s="95" t="s">
        <v>107</v>
      </c>
      <c r="G64" s="51">
        <f t="shared" si="20"/>
        <v>5</v>
      </c>
      <c r="H64" s="52">
        <v>2.7777777777777779E-3</v>
      </c>
      <c r="I64" s="10">
        <f t="shared" si="21"/>
        <v>0.7895833333333333</v>
      </c>
      <c r="J64" s="11"/>
      <c r="K64" s="10">
        <f t="shared" si="23"/>
        <v>0.7895833333333333</v>
      </c>
      <c r="M64" s="58">
        <v>2</v>
      </c>
    </row>
    <row r="65" spans="1:14" ht="18.75" customHeight="1" x14ac:dyDescent="0.25">
      <c r="A65" s="10">
        <f t="shared" si="24"/>
        <v>0.76041666666666652</v>
      </c>
      <c r="B65" s="52"/>
      <c r="C65" s="10">
        <f t="shared" si="22"/>
        <v>0.76041666666666652</v>
      </c>
      <c r="D65" s="51">
        <f t="shared" si="25"/>
        <v>31</v>
      </c>
      <c r="E65" s="52">
        <v>1.3888888888888889E-3</v>
      </c>
      <c r="F65" s="95" t="s">
        <v>108</v>
      </c>
      <c r="G65" s="51">
        <f>G66+M66</f>
        <v>4</v>
      </c>
      <c r="H65" s="52">
        <v>1.3888888888888889E-3</v>
      </c>
      <c r="I65" s="10">
        <f>K66+H66</f>
        <v>0.78819444444444442</v>
      </c>
      <c r="J65" s="11"/>
      <c r="K65" s="10">
        <f t="shared" si="23"/>
        <v>0.78819444444444442</v>
      </c>
      <c r="M65" s="58">
        <v>1</v>
      </c>
    </row>
    <row r="66" spans="1:14" ht="18.75" customHeight="1" x14ac:dyDescent="0.25">
      <c r="A66" s="32">
        <f t="shared" si="24"/>
        <v>0.76388888888888873</v>
      </c>
      <c r="B66" s="53"/>
      <c r="C66" s="2"/>
      <c r="D66" s="53">
        <f t="shared" si="25"/>
        <v>35</v>
      </c>
      <c r="E66" s="52">
        <v>3.472222222222222E-3</v>
      </c>
      <c r="F66" s="95" t="s">
        <v>194</v>
      </c>
      <c r="G66" s="53"/>
      <c r="H66" s="52">
        <v>3.472222222222222E-3</v>
      </c>
      <c r="I66" s="10"/>
      <c r="J66" s="7"/>
      <c r="K66" s="22">
        <v>0.78472222222222221</v>
      </c>
      <c r="M66" s="58">
        <v>4</v>
      </c>
    </row>
    <row r="67" spans="1:14" s="103" customFormat="1" ht="18.75" x14ac:dyDescent="0.25">
      <c r="A67" s="138"/>
      <c r="B67" s="139"/>
      <c r="C67" s="139"/>
      <c r="D67" s="64"/>
      <c r="E67" s="60">
        <f>SUM(E54:E66)</f>
        <v>3.1944444444444442E-2</v>
      </c>
      <c r="F67" s="3"/>
      <c r="G67" s="63"/>
      <c r="H67" s="60">
        <f>SUM(H54:H66)</f>
        <v>3.1944444444444442E-2</v>
      </c>
      <c r="I67" s="138"/>
      <c r="J67" s="140"/>
      <c r="K67" s="140"/>
      <c r="M67" s="59">
        <f>SUM(M54:M66)</f>
        <v>35</v>
      </c>
      <c r="N67" s="104"/>
    </row>
  </sheetData>
  <mergeCells count="27">
    <mergeCell ref="A1:K1"/>
    <mergeCell ref="A2:K2"/>
    <mergeCell ref="A4:C4"/>
    <mergeCell ref="D4:E4"/>
    <mergeCell ref="F4:G4"/>
    <mergeCell ref="H4:I4"/>
    <mergeCell ref="J4:K4"/>
    <mergeCell ref="A5:C5"/>
    <mergeCell ref="D5:E5"/>
    <mergeCell ref="F5:G5"/>
    <mergeCell ref="H5:I5"/>
    <mergeCell ref="J5:K5"/>
    <mergeCell ref="A52:C52"/>
    <mergeCell ref="I52:K52"/>
    <mergeCell ref="A67:C67"/>
    <mergeCell ref="I67:K67"/>
    <mergeCell ref="A7:C7"/>
    <mergeCell ref="I7:K7"/>
    <mergeCell ref="A22:C22"/>
    <mergeCell ref="I22:K22"/>
    <mergeCell ref="A37:C37"/>
    <mergeCell ref="I37:K37"/>
    <mergeCell ref="D6:D7"/>
    <mergeCell ref="E6:E7"/>
    <mergeCell ref="F6:F7"/>
    <mergeCell ref="G6:G7"/>
    <mergeCell ref="H6:H7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4"/>
  <sheetViews>
    <sheetView workbookViewId="0">
      <selection activeCell="A3" sqref="A3"/>
    </sheetView>
  </sheetViews>
  <sheetFormatPr defaultRowHeight="15" x14ac:dyDescent="0.25"/>
  <cols>
    <col min="1" max="1" width="8" style="1" customWidth="1"/>
    <col min="2" max="2" width="7.140625" style="1" customWidth="1"/>
    <col min="3" max="3" width="10.140625" style="1" customWidth="1"/>
    <col min="4" max="4" width="7.42578125" style="1" customWidth="1"/>
    <col min="5" max="5" width="7.140625" style="1" customWidth="1"/>
    <col min="6" max="6" width="18.28515625" style="1" customWidth="1"/>
    <col min="7" max="7" width="7.140625" style="1" customWidth="1"/>
    <col min="8" max="8" width="7.42578125" style="1" customWidth="1"/>
    <col min="9" max="9" width="8.140625" style="1" customWidth="1"/>
    <col min="10" max="10" width="6.85546875" style="1" customWidth="1"/>
    <col min="11" max="11" width="10" style="1" customWidth="1"/>
    <col min="12" max="12" width="7.28515625" style="1" customWidth="1"/>
    <col min="13" max="13" width="11.5703125" style="55" customWidth="1"/>
    <col min="14" max="16384" width="9.140625" style="1"/>
  </cols>
  <sheetData>
    <row r="1" spans="1:13" ht="18.75" x14ac:dyDescent="0.25">
      <c r="A1" s="128" t="s">
        <v>7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</row>
    <row r="2" spans="1:13" ht="18.75" x14ac:dyDescent="0.25">
      <c r="A2" s="129" t="s">
        <v>206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</row>
    <row r="3" spans="1:13" ht="18.75" x14ac:dyDescent="0.3">
      <c r="A3" s="4"/>
      <c r="B3" s="4"/>
      <c r="C3" s="4"/>
      <c r="D3" s="4"/>
      <c r="E3" s="4"/>
      <c r="F3" s="4"/>
      <c r="G3" s="4"/>
      <c r="H3" s="4"/>
      <c r="I3" s="4"/>
      <c r="J3" s="4"/>
      <c r="K3" s="4"/>
    </row>
    <row r="4" spans="1:13" ht="33" customHeight="1" x14ac:dyDescent="0.25">
      <c r="A4" s="130" t="s">
        <v>3</v>
      </c>
      <c r="B4" s="131"/>
      <c r="C4" s="131"/>
      <c r="D4" s="130" t="s">
        <v>2</v>
      </c>
      <c r="E4" s="133"/>
      <c r="F4" s="130" t="s">
        <v>4</v>
      </c>
      <c r="G4" s="133"/>
      <c r="H4" s="134" t="s">
        <v>1</v>
      </c>
      <c r="I4" s="135"/>
      <c r="J4" s="134" t="s">
        <v>0</v>
      </c>
      <c r="K4" s="135"/>
    </row>
    <row r="5" spans="1:13" s="14" customFormat="1" ht="33" customHeight="1" x14ac:dyDescent="0.25">
      <c r="A5" s="159" t="s">
        <v>188</v>
      </c>
      <c r="B5" s="160"/>
      <c r="C5" s="160"/>
      <c r="D5" s="143" t="s">
        <v>45</v>
      </c>
      <c r="E5" s="144"/>
      <c r="F5" s="141">
        <v>41</v>
      </c>
      <c r="G5" s="145"/>
      <c r="H5" s="146" t="s">
        <v>63</v>
      </c>
      <c r="I5" s="147"/>
      <c r="J5" s="161" t="s">
        <v>196</v>
      </c>
      <c r="K5" s="162"/>
      <c r="M5" s="56"/>
    </row>
    <row r="6" spans="1:13" ht="35.25" customHeight="1" x14ac:dyDescent="0.25">
      <c r="A6" s="9" t="s">
        <v>11</v>
      </c>
      <c r="B6" s="9" t="s">
        <v>12</v>
      </c>
      <c r="C6" s="9" t="s">
        <v>13</v>
      </c>
      <c r="D6" s="152" t="s">
        <v>6</v>
      </c>
      <c r="E6" s="152" t="s">
        <v>14</v>
      </c>
      <c r="F6" s="154" t="s">
        <v>5</v>
      </c>
      <c r="G6" s="152" t="s">
        <v>6</v>
      </c>
      <c r="H6" s="152" t="s">
        <v>14</v>
      </c>
      <c r="I6" s="9" t="s">
        <v>11</v>
      </c>
      <c r="J6" s="9" t="s">
        <v>12</v>
      </c>
      <c r="K6" s="9" t="s">
        <v>13</v>
      </c>
      <c r="M6" s="57" t="s">
        <v>15</v>
      </c>
    </row>
    <row r="7" spans="1:13" ht="18.75" x14ac:dyDescent="0.25">
      <c r="A7" s="136" t="s">
        <v>8</v>
      </c>
      <c r="B7" s="136"/>
      <c r="C7" s="137"/>
      <c r="D7" s="153"/>
      <c r="E7" s="153"/>
      <c r="F7" s="155"/>
      <c r="G7" s="153"/>
      <c r="H7" s="153"/>
      <c r="I7" s="136" t="s">
        <v>9</v>
      </c>
      <c r="J7" s="136"/>
      <c r="K7" s="137"/>
    </row>
    <row r="8" spans="1:13" ht="18.75" customHeight="1" x14ac:dyDescent="0.25">
      <c r="A8" s="10"/>
      <c r="B8" s="7"/>
      <c r="C8" s="22">
        <v>0.27777777777777779</v>
      </c>
      <c r="D8" s="51"/>
      <c r="E8" s="51"/>
      <c r="F8" s="95" t="s">
        <v>16</v>
      </c>
      <c r="G8" s="51">
        <f t="shared" ref="G8:G18" si="0">G9+M9</f>
        <v>41</v>
      </c>
      <c r="H8" s="51"/>
      <c r="I8" s="23">
        <f t="shared" ref="I8:I11" si="1">K9+H9</f>
        <v>0.37499999999999989</v>
      </c>
      <c r="J8" s="53"/>
      <c r="K8" s="10"/>
      <c r="M8" s="57"/>
    </row>
    <row r="9" spans="1:13" ht="18.75" customHeight="1" x14ac:dyDescent="0.25">
      <c r="A9" s="10">
        <f>C8+E9</f>
        <v>0.28611111111111115</v>
      </c>
      <c r="B9" s="52"/>
      <c r="C9" s="10">
        <f t="shared" ref="C9:C19" si="2">A9+B9</f>
        <v>0.28611111111111115</v>
      </c>
      <c r="D9" s="51">
        <f>D8+M9</f>
        <v>8</v>
      </c>
      <c r="E9" s="52">
        <v>8.3333333333333332E-3</v>
      </c>
      <c r="F9" s="95" t="s">
        <v>19</v>
      </c>
      <c r="G9" s="51">
        <f t="shared" si="0"/>
        <v>33</v>
      </c>
      <c r="H9" s="52">
        <v>8.3333333333333332E-3</v>
      </c>
      <c r="I9" s="10">
        <f t="shared" si="1"/>
        <v>0.36666666666666653</v>
      </c>
      <c r="J9" s="52"/>
      <c r="K9" s="10">
        <f t="shared" ref="K9:K19" si="3">I9+J9</f>
        <v>0.36666666666666653</v>
      </c>
      <c r="M9" s="58">
        <v>8</v>
      </c>
    </row>
    <row r="10" spans="1:13" ht="18.75" customHeight="1" x14ac:dyDescent="0.25">
      <c r="A10" s="10">
        <f t="shared" ref="A10:A20" si="4">C9+E10</f>
        <v>0.28680555555555559</v>
      </c>
      <c r="B10" s="52"/>
      <c r="C10" s="10">
        <f t="shared" si="2"/>
        <v>0.28680555555555559</v>
      </c>
      <c r="D10" s="51">
        <f t="shared" ref="D10:D18" si="5">D9+M10</f>
        <v>9</v>
      </c>
      <c r="E10" s="52">
        <v>6.9444444444444447E-4</v>
      </c>
      <c r="F10" s="95" t="s">
        <v>20</v>
      </c>
      <c r="G10" s="51">
        <f t="shared" si="0"/>
        <v>32</v>
      </c>
      <c r="H10" s="52">
        <v>6.9444444444444447E-4</v>
      </c>
      <c r="I10" s="10">
        <f t="shared" si="1"/>
        <v>0.36597222222222209</v>
      </c>
      <c r="J10" s="52"/>
      <c r="K10" s="10">
        <f t="shared" si="3"/>
        <v>0.36597222222222209</v>
      </c>
      <c r="M10" s="58">
        <v>1</v>
      </c>
    </row>
    <row r="11" spans="1:13" ht="18.75" customHeight="1" x14ac:dyDescent="0.25">
      <c r="A11" s="10">
        <f t="shared" si="4"/>
        <v>0.2902777777777778</v>
      </c>
      <c r="B11" s="52"/>
      <c r="C11" s="10">
        <f t="shared" si="2"/>
        <v>0.2902777777777778</v>
      </c>
      <c r="D11" s="51">
        <f t="shared" si="5"/>
        <v>13</v>
      </c>
      <c r="E11" s="52">
        <v>3.472222222222222E-3</v>
      </c>
      <c r="F11" s="95" t="s">
        <v>21</v>
      </c>
      <c r="G11" s="51">
        <f t="shared" si="0"/>
        <v>28</v>
      </c>
      <c r="H11" s="52">
        <v>3.472222222222222E-3</v>
      </c>
      <c r="I11" s="10">
        <f t="shared" si="1"/>
        <v>0.36249999999999988</v>
      </c>
      <c r="J11" s="52"/>
      <c r="K11" s="10">
        <f t="shared" si="3"/>
        <v>0.36249999999999988</v>
      </c>
      <c r="M11" s="58">
        <v>4</v>
      </c>
    </row>
    <row r="12" spans="1:13" ht="18.75" customHeight="1" x14ac:dyDescent="0.25">
      <c r="A12" s="10">
        <f t="shared" si="4"/>
        <v>0.29305555555555557</v>
      </c>
      <c r="B12" s="52">
        <v>6.9444444444444447E-4</v>
      </c>
      <c r="C12" s="10">
        <f t="shared" si="2"/>
        <v>0.29375000000000001</v>
      </c>
      <c r="D12" s="51">
        <f t="shared" si="5"/>
        <v>16</v>
      </c>
      <c r="E12" s="52">
        <v>2.7777777777777779E-3</v>
      </c>
      <c r="F12" s="95" t="s">
        <v>22</v>
      </c>
      <c r="G12" s="51">
        <f t="shared" si="0"/>
        <v>25</v>
      </c>
      <c r="H12" s="52">
        <v>2.7777777777777779E-3</v>
      </c>
      <c r="I12" s="10">
        <f>K13+H13</f>
        <v>0.35902777777777767</v>
      </c>
      <c r="J12" s="52">
        <v>6.9444444444444447E-4</v>
      </c>
      <c r="K12" s="10">
        <f t="shared" si="3"/>
        <v>0.35972222222222211</v>
      </c>
      <c r="M12" s="58">
        <v>3</v>
      </c>
    </row>
    <row r="13" spans="1:13" ht="18.75" customHeight="1" x14ac:dyDescent="0.25">
      <c r="A13" s="10">
        <f t="shared" si="4"/>
        <v>0.29652777777777778</v>
      </c>
      <c r="B13" s="52"/>
      <c r="C13" s="10">
        <f t="shared" si="2"/>
        <v>0.29652777777777778</v>
      </c>
      <c r="D13" s="51">
        <f t="shared" si="5"/>
        <v>20</v>
      </c>
      <c r="E13" s="52">
        <v>2.7777777777777779E-3</v>
      </c>
      <c r="F13" s="95" t="s">
        <v>23</v>
      </c>
      <c r="G13" s="51">
        <f t="shared" si="0"/>
        <v>21</v>
      </c>
      <c r="H13" s="52">
        <v>2.7777777777777779E-3</v>
      </c>
      <c r="I13" s="10">
        <f t="shared" ref="I13:I16" si="6">K14+H14</f>
        <v>0.3562499999999999</v>
      </c>
      <c r="J13" s="52"/>
      <c r="K13" s="10">
        <f t="shared" si="3"/>
        <v>0.3562499999999999</v>
      </c>
      <c r="M13" s="58">
        <v>4</v>
      </c>
    </row>
    <row r="14" spans="1:13" ht="18.75" customHeight="1" x14ac:dyDescent="0.25">
      <c r="A14" s="10">
        <f t="shared" si="4"/>
        <v>0.3</v>
      </c>
      <c r="B14" s="52">
        <v>6.9444444444444447E-4</v>
      </c>
      <c r="C14" s="10">
        <f t="shared" si="2"/>
        <v>0.30069444444444443</v>
      </c>
      <c r="D14" s="51">
        <f t="shared" si="5"/>
        <v>23</v>
      </c>
      <c r="E14" s="52">
        <v>3.472222222222222E-3</v>
      </c>
      <c r="F14" s="95" t="s">
        <v>24</v>
      </c>
      <c r="G14" s="51">
        <f t="shared" si="0"/>
        <v>18</v>
      </c>
      <c r="H14" s="52">
        <v>3.472222222222222E-3</v>
      </c>
      <c r="I14" s="10">
        <f t="shared" si="6"/>
        <v>0.35208333333333325</v>
      </c>
      <c r="J14" s="52">
        <v>6.9444444444444447E-4</v>
      </c>
      <c r="K14" s="10">
        <f t="shared" si="3"/>
        <v>0.35277777777777769</v>
      </c>
      <c r="M14" s="58">
        <v>3</v>
      </c>
    </row>
    <row r="15" spans="1:13" ht="18.75" customHeight="1" x14ac:dyDescent="0.25">
      <c r="A15" s="10">
        <f t="shared" si="4"/>
        <v>0.30416666666666664</v>
      </c>
      <c r="B15" s="52"/>
      <c r="C15" s="10">
        <f t="shared" si="2"/>
        <v>0.30416666666666664</v>
      </c>
      <c r="D15" s="51">
        <f t="shared" si="5"/>
        <v>26</v>
      </c>
      <c r="E15" s="52">
        <v>3.472222222222222E-3</v>
      </c>
      <c r="F15" s="95" t="s">
        <v>23</v>
      </c>
      <c r="G15" s="51">
        <f t="shared" si="0"/>
        <v>15</v>
      </c>
      <c r="H15" s="52">
        <v>3.472222222222222E-3</v>
      </c>
      <c r="I15" s="10">
        <f t="shared" si="6"/>
        <v>0.34861111111111104</v>
      </c>
      <c r="J15" s="52"/>
      <c r="K15" s="10">
        <f t="shared" si="3"/>
        <v>0.34861111111111104</v>
      </c>
      <c r="M15" s="58">
        <v>3</v>
      </c>
    </row>
    <row r="16" spans="1:13" ht="18.75" customHeight="1" x14ac:dyDescent="0.25">
      <c r="A16" s="10">
        <f t="shared" si="4"/>
        <v>0.30624999999999997</v>
      </c>
      <c r="B16" s="52">
        <v>6.9444444444444447E-4</v>
      </c>
      <c r="C16" s="10">
        <f t="shared" si="2"/>
        <v>0.30694444444444441</v>
      </c>
      <c r="D16" s="51">
        <f t="shared" si="5"/>
        <v>28</v>
      </c>
      <c r="E16" s="52">
        <v>2.0833333333333333E-3</v>
      </c>
      <c r="F16" s="95" t="s">
        <v>25</v>
      </c>
      <c r="G16" s="51">
        <f t="shared" si="0"/>
        <v>13</v>
      </c>
      <c r="H16" s="52">
        <v>2.0833333333333333E-3</v>
      </c>
      <c r="I16" s="10">
        <f t="shared" si="6"/>
        <v>0.34583333333333327</v>
      </c>
      <c r="J16" s="52">
        <v>6.9444444444444447E-4</v>
      </c>
      <c r="K16" s="10">
        <f t="shared" si="3"/>
        <v>0.34652777777777771</v>
      </c>
      <c r="M16" s="58">
        <v>2</v>
      </c>
    </row>
    <row r="17" spans="1:14" ht="18.75" customHeight="1" x14ac:dyDescent="0.25">
      <c r="A17" s="10">
        <f t="shared" si="4"/>
        <v>0.30972222222222218</v>
      </c>
      <c r="B17" s="52"/>
      <c r="C17" s="10">
        <f t="shared" si="2"/>
        <v>0.30972222222222218</v>
      </c>
      <c r="D17" s="51">
        <f t="shared" si="5"/>
        <v>31</v>
      </c>
      <c r="E17" s="52">
        <v>2.7777777777777779E-3</v>
      </c>
      <c r="F17" s="95" t="s">
        <v>26</v>
      </c>
      <c r="G17" s="51">
        <f t="shared" si="0"/>
        <v>10</v>
      </c>
      <c r="H17" s="52">
        <v>2.7777777777777779E-3</v>
      </c>
      <c r="I17" s="10">
        <f>K18+H18</f>
        <v>0.3430555555555555</v>
      </c>
      <c r="J17" s="52"/>
      <c r="K17" s="10">
        <f t="shared" si="3"/>
        <v>0.3430555555555555</v>
      </c>
      <c r="M17" s="58">
        <v>3</v>
      </c>
    </row>
    <row r="18" spans="1:14" ht="18.75" customHeight="1" x14ac:dyDescent="0.25">
      <c r="A18" s="10">
        <f t="shared" si="4"/>
        <v>0.31319444444444439</v>
      </c>
      <c r="B18" s="52"/>
      <c r="C18" s="10">
        <f t="shared" si="2"/>
        <v>0.31319444444444439</v>
      </c>
      <c r="D18" s="51">
        <f t="shared" si="5"/>
        <v>35</v>
      </c>
      <c r="E18" s="52">
        <v>3.472222222222222E-3</v>
      </c>
      <c r="F18" s="95" t="s">
        <v>27</v>
      </c>
      <c r="G18" s="51">
        <f t="shared" si="0"/>
        <v>6</v>
      </c>
      <c r="H18" s="52">
        <v>3.472222222222222E-3</v>
      </c>
      <c r="I18" s="10">
        <f t="shared" ref="I18" si="7">K19+H19</f>
        <v>0.33958333333333329</v>
      </c>
      <c r="J18" s="52"/>
      <c r="K18" s="10">
        <f t="shared" si="3"/>
        <v>0.33958333333333329</v>
      </c>
      <c r="M18" s="58">
        <v>4</v>
      </c>
    </row>
    <row r="19" spans="1:14" ht="18.75" customHeight="1" x14ac:dyDescent="0.25">
      <c r="A19" s="10">
        <f t="shared" si="4"/>
        <v>0.31527777777777771</v>
      </c>
      <c r="B19" s="52">
        <v>6.9444444444444447E-4</v>
      </c>
      <c r="C19" s="10">
        <f t="shared" si="2"/>
        <v>0.31597222222222215</v>
      </c>
      <c r="D19" s="53">
        <f>D18+M19</f>
        <v>37</v>
      </c>
      <c r="E19" s="52">
        <v>2.0833333333333333E-3</v>
      </c>
      <c r="F19" s="95" t="s">
        <v>28</v>
      </c>
      <c r="G19" s="51">
        <f>G20+M20</f>
        <v>4</v>
      </c>
      <c r="H19" s="52">
        <v>2.0833333333333333E-3</v>
      </c>
      <c r="I19" s="10">
        <f>K20+H20</f>
        <v>0.33680555555555552</v>
      </c>
      <c r="J19" s="52">
        <v>6.9444444444444447E-4</v>
      </c>
      <c r="K19" s="10">
        <f t="shared" si="3"/>
        <v>0.33749999999999997</v>
      </c>
      <c r="M19" s="58">
        <v>2</v>
      </c>
    </row>
    <row r="20" spans="1:14" ht="18.75" customHeight="1" x14ac:dyDescent="0.25">
      <c r="A20" s="23">
        <f t="shared" si="4"/>
        <v>0.31944444444444436</v>
      </c>
      <c r="B20" s="7"/>
      <c r="C20" s="2"/>
      <c r="D20" s="53">
        <f>D19+M20</f>
        <v>41</v>
      </c>
      <c r="E20" s="52">
        <v>3.472222222222222E-3</v>
      </c>
      <c r="F20" s="95" t="s">
        <v>189</v>
      </c>
      <c r="G20" s="53"/>
      <c r="H20" s="52">
        <v>3.472222222222222E-3</v>
      </c>
      <c r="I20" s="10"/>
      <c r="J20" s="7"/>
      <c r="K20" s="22">
        <v>0.33333333333333331</v>
      </c>
      <c r="M20" s="58">
        <v>4</v>
      </c>
    </row>
    <row r="21" spans="1:14" ht="18.75" customHeight="1" x14ac:dyDescent="0.25">
      <c r="A21" s="136" t="s">
        <v>35</v>
      </c>
      <c r="B21" s="136"/>
      <c r="C21" s="137"/>
      <c r="D21" s="64"/>
      <c r="E21" s="60">
        <f>SUM(E9:E20)</f>
        <v>3.888888888888889E-2</v>
      </c>
      <c r="F21" s="3"/>
      <c r="G21" s="63"/>
      <c r="H21" s="60">
        <f>SUM(H9:H20)</f>
        <v>3.888888888888889E-2</v>
      </c>
      <c r="I21" s="136" t="s">
        <v>36</v>
      </c>
      <c r="J21" s="136"/>
      <c r="K21" s="137"/>
      <c r="M21" s="59">
        <f>SUM(M9:M20)</f>
        <v>41</v>
      </c>
      <c r="N21" s="12"/>
    </row>
    <row r="22" spans="1:14" ht="18.75" customHeight="1" x14ac:dyDescent="0.25">
      <c r="A22" s="10"/>
      <c r="B22" s="7"/>
      <c r="C22" s="22">
        <v>0.71527777777777779</v>
      </c>
      <c r="D22" s="51"/>
      <c r="E22" s="51"/>
      <c r="F22" s="95" t="s">
        <v>16</v>
      </c>
      <c r="G22" s="51">
        <f t="shared" ref="G22:G32" si="8">G23+M23</f>
        <v>41</v>
      </c>
      <c r="H22" s="51"/>
      <c r="I22" s="23">
        <f t="shared" ref="I22:I25" si="9">K23+H23</f>
        <v>0.81249999999999989</v>
      </c>
      <c r="J22" s="53"/>
      <c r="K22" s="10"/>
      <c r="M22" s="57"/>
    </row>
    <row r="23" spans="1:14" ht="18.75" customHeight="1" x14ac:dyDescent="0.25">
      <c r="A23" s="10">
        <f>C22+E23</f>
        <v>0.72361111111111109</v>
      </c>
      <c r="B23" s="52"/>
      <c r="C23" s="10">
        <f t="shared" ref="C23:C33" si="10">A23+B23</f>
        <v>0.72361111111111109</v>
      </c>
      <c r="D23" s="51">
        <f>D22+M23</f>
        <v>8</v>
      </c>
      <c r="E23" s="52">
        <v>8.3333333333333332E-3</v>
      </c>
      <c r="F23" s="95" t="s">
        <v>19</v>
      </c>
      <c r="G23" s="51">
        <f t="shared" si="8"/>
        <v>33</v>
      </c>
      <c r="H23" s="52">
        <v>8.3333333333333332E-3</v>
      </c>
      <c r="I23" s="10">
        <f t="shared" si="9"/>
        <v>0.80416666666666659</v>
      </c>
      <c r="J23" s="52"/>
      <c r="K23" s="10">
        <f t="shared" ref="K23:K33" si="11">I23+J23</f>
        <v>0.80416666666666659</v>
      </c>
      <c r="M23" s="58">
        <v>8</v>
      </c>
    </row>
    <row r="24" spans="1:14" ht="18.75" customHeight="1" x14ac:dyDescent="0.25">
      <c r="A24" s="10">
        <f t="shared" ref="A24:A34" si="12">C23+E24</f>
        <v>0.72430555555555554</v>
      </c>
      <c r="B24" s="52"/>
      <c r="C24" s="10">
        <f t="shared" si="10"/>
        <v>0.72430555555555554</v>
      </c>
      <c r="D24" s="51">
        <f t="shared" ref="D24:D32" si="13">D23+M24</f>
        <v>9</v>
      </c>
      <c r="E24" s="52">
        <v>6.9444444444444447E-4</v>
      </c>
      <c r="F24" s="95" t="s">
        <v>20</v>
      </c>
      <c r="G24" s="51">
        <f t="shared" si="8"/>
        <v>32</v>
      </c>
      <c r="H24" s="52">
        <v>6.9444444444444447E-4</v>
      </c>
      <c r="I24" s="10">
        <f t="shared" si="9"/>
        <v>0.80347222222222214</v>
      </c>
      <c r="J24" s="52"/>
      <c r="K24" s="10">
        <f t="shared" si="11"/>
        <v>0.80347222222222214</v>
      </c>
      <c r="M24" s="58">
        <v>1</v>
      </c>
    </row>
    <row r="25" spans="1:14" ht="18.75" customHeight="1" x14ac:dyDescent="0.25">
      <c r="A25" s="10">
        <f t="shared" si="12"/>
        <v>0.72777777777777775</v>
      </c>
      <c r="B25" s="52"/>
      <c r="C25" s="10">
        <f t="shared" si="10"/>
        <v>0.72777777777777775</v>
      </c>
      <c r="D25" s="51">
        <f t="shared" si="13"/>
        <v>13</v>
      </c>
      <c r="E25" s="52">
        <v>3.472222222222222E-3</v>
      </c>
      <c r="F25" s="95" t="s">
        <v>21</v>
      </c>
      <c r="G25" s="51">
        <f t="shared" si="8"/>
        <v>28</v>
      </c>
      <c r="H25" s="52">
        <v>3.472222222222222E-3</v>
      </c>
      <c r="I25" s="10">
        <f t="shared" si="9"/>
        <v>0.79999999999999993</v>
      </c>
      <c r="J25" s="52"/>
      <c r="K25" s="10">
        <f t="shared" si="11"/>
        <v>0.79999999999999993</v>
      </c>
      <c r="M25" s="58">
        <v>4</v>
      </c>
    </row>
    <row r="26" spans="1:14" ht="18.75" customHeight="1" x14ac:dyDescent="0.25">
      <c r="A26" s="10">
        <f t="shared" si="12"/>
        <v>0.73055555555555551</v>
      </c>
      <c r="B26" s="52">
        <v>6.9444444444444447E-4</v>
      </c>
      <c r="C26" s="10">
        <f t="shared" si="10"/>
        <v>0.73124999999999996</v>
      </c>
      <c r="D26" s="51">
        <f t="shared" si="13"/>
        <v>16</v>
      </c>
      <c r="E26" s="52">
        <v>2.7777777777777779E-3</v>
      </c>
      <c r="F26" s="95" t="s">
        <v>22</v>
      </c>
      <c r="G26" s="51">
        <f t="shared" si="8"/>
        <v>25</v>
      </c>
      <c r="H26" s="52">
        <v>2.7777777777777779E-3</v>
      </c>
      <c r="I26" s="10">
        <f>K27+H27</f>
        <v>0.79652777777777772</v>
      </c>
      <c r="J26" s="52">
        <v>6.9444444444444447E-4</v>
      </c>
      <c r="K26" s="10">
        <f t="shared" si="11"/>
        <v>0.79722222222222217</v>
      </c>
      <c r="M26" s="58">
        <v>3</v>
      </c>
    </row>
    <row r="27" spans="1:14" ht="18.75" customHeight="1" x14ac:dyDescent="0.25">
      <c r="A27" s="10">
        <f t="shared" si="12"/>
        <v>0.73402777777777772</v>
      </c>
      <c r="B27" s="52"/>
      <c r="C27" s="10">
        <f t="shared" si="10"/>
        <v>0.73402777777777772</v>
      </c>
      <c r="D27" s="51">
        <f t="shared" si="13"/>
        <v>20</v>
      </c>
      <c r="E27" s="52">
        <v>2.7777777777777779E-3</v>
      </c>
      <c r="F27" s="95" t="s">
        <v>23</v>
      </c>
      <c r="G27" s="51">
        <f t="shared" si="8"/>
        <v>21</v>
      </c>
      <c r="H27" s="52">
        <v>2.7777777777777779E-3</v>
      </c>
      <c r="I27" s="10">
        <f t="shared" ref="I27:I30" si="14">K28+H28</f>
        <v>0.79374999999999996</v>
      </c>
      <c r="J27" s="52"/>
      <c r="K27" s="10">
        <f t="shared" si="11"/>
        <v>0.79374999999999996</v>
      </c>
      <c r="M27" s="58">
        <v>4</v>
      </c>
    </row>
    <row r="28" spans="1:14" ht="18.75" customHeight="1" x14ac:dyDescent="0.25">
      <c r="A28" s="10">
        <f t="shared" si="12"/>
        <v>0.73749999999999993</v>
      </c>
      <c r="B28" s="52">
        <v>6.9444444444444447E-4</v>
      </c>
      <c r="C28" s="10">
        <f t="shared" si="10"/>
        <v>0.73819444444444438</v>
      </c>
      <c r="D28" s="51">
        <f t="shared" si="13"/>
        <v>23</v>
      </c>
      <c r="E28" s="52">
        <v>3.472222222222222E-3</v>
      </c>
      <c r="F28" s="95" t="s">
        <v>24</v>
      </c>
      <c r="G28" s="51">
        <f t="shared" si="8"/>
        <v>18</v>
      </c>
      <c r="H28" s="52">
        <v>3.472222222222222E-3</v>
      </c>
      <c r="I28" s="10">
        <f t="shared" si="14"/>
        <v>0.7895833333333333</v>
      </c>
      <c r="J28" s="52">
        <v>6.9444444444444447E-4</v>
      </c>
      <c r="K28" s="10">
        <f t="shared" si="11"/>
        <v>0.79027777777777775</v>
      </c>
      <c r="M28" s="58">
        <v>3</v>
      </c>
    </row>
    <row r="29" spans="1:14" ht="18.75" customHeight="1" x14ac:dyDescent="0.25">
      <c r="A29" s="10">
        <f t="shared" si="12"/>
        <v>0.74166666666666659</v>
      </c>
      <c r="B29" s="52"/>
      <c r="C29" s="10">
        <f t="shared" si="10"/>
        <v>0.74166666666666659</v>
      </c>
      <c r="D29" s="51">
        <f t="shared" si="13"/>
        <v>26</v>
      </c>
      <c r="E29" s="52">
        <v>3.472222222222222E-3</v>
      </c>
      <c r="F29" s="95" t="s">
        <v>23</v>
      </c>
      <c r="G29" s="51">
        <f t="shared" si="8"/>
        <v>15</v>
      </c>
      <c r="H29" s="52">
        <v>3.472222222222222E-3</v>
      </c>
      <c r="I29" s="10">
        <f t="shared" si="14"/>
        <v>0.78611111111111109</v>
      </c>
      <c r="J29" s="52"/>
      <c r="K29" s="10">
        <f t="shared" si="11"/>
        <v>0.78611111111111109</v>
      </c>
      <c r="M29" s="58">
        <v>3</v>
      </c>
    </row>
    <row r="30" spans="1:14" ht="18.75" customHeight="1" x14ac:dyDescent="0.25">
      <c r="A30" s="10">
        <f t="shared" si="12"/>
        <v>0.74374999999999991</v>
      </c>
      <c r="B30" s="52">
        <v>6.9444444444444447E-4</v>
      </c>
      <c r="C30" s="10">
        <f t="shared" si="10"/>
        <v>0.74444444444444435</v>
      </c>
      <c r="D30" s="51">
        <f t="shared" si="13"/>
        <v>28</v>
      </c>
      <c r="E30" s="52">
        <v>2.0833333333333333E-3</v>
      </c>
      <c r="F30" s="95" t="s">
        <v>25</v>
      </c>
      <c r="G30" s="51">
        <f t="shared" si="8"/>
        <v>13</v>
      </c>
      <c r="H30" s="52">
        <v>2.0833333333333333E-3</v>
      </c>
      <c r="I30" s="10">
        <f t="shared" si="14"/>
        <v>0.78333333333333333</v>
      </c>
      <c r="J30" s="52">
        <v>6.9444444444444447E-4</v>
      </c>
      <c r="K30" s="10">
        <f t="shared" si="11"/>
        <v>0.78402777777777777</v>
      </c>
      <c r="M30" s="58">
        <v>2</v>
      </c>
    </row>
    <row r="31" spans="1:14" ht="18.75" customHeight="1" x14ac:dyDescent="0.25">
      <c r="A31" s="10">
        <f t="shared" si="12"/>
        <v>0.74722222222222212</v>
      </c>
      <c r="B31" s="52"/>
      <c r="C31" s="10">
        <f t="shared" si="10"/>
        <v>0.74722222222222212</v>
      </c>
      <c r="D31" s="51">
        <f t="shared" si="13"/>
        <v>31</v>
      </c>
      <c r="E31" s="52">
        <v>2.7777777777777779E-3</v>
      </c>
      <c r="F31" s="95" t="s">
        <v>26</v>
      </c>
      <c r="G31" s="51">
        <f t="shared" si="8"/>
        <v>10</v>
      </c>
      <c r="H31" s="52">
        <v>2.7777777777777779E-3</v>
      </c>
      <c r="I31" s="10">
        <f>K32+H32</f>
        <v>0.78055555555555556</v>
      </c>
      <c r="J31" s="52"/>
      <c r="K31" s="10">
        <f t="shared" si="11"/>
        <v>0.78055555555555556</v>
      </c>
      <c r="M31" s="58">
        <v>3</v>
      </c>
    </row>
    <row r="32" spans="1:14" ht="18.75" customHeight="1" x14ac:dyDescent="0.25">
      <c r="A32" s="10">
        <f t="shared" si="12"/>
        <v>0.75069444444444433</v>
      </c>
      <c r="B32" s="52"/>
      <c r="C32" s="10">
        <f t="shared" si="10"/>
        <v>0.75069444444444433</v>
      </c>
      <c r="D32" s="51">
        <f t="shared" si="13"/>
        <v>35</v>
      </c>
      <c r="E32" s="52">
        <v>3.472222222222222E-3</v>
      </c>
      <c r="F32" s="95" t="s">
        <v>27</v>
      </c>
      <c r="G32" s="51">
        <f t="shared" si="8"/>
        <v>6</v>
      </c>
      <c r="H32" s="52">
        <v>3.472222222222222E-3</v>
      </c>
      <c r="I32" s="10">
        <f t="shared" ref="I32" si="15">K33+H33</f>
        <v>0.77708333333333335</v>
      </c>
      <c r="J32" s="52"/>
      <c r="K32" s="10">
        <f t="shared" si="11"/>
        <v>0.77708333333333335</v>
      </c>
      <c r="M32" s="58">
        <v>4</v>
      </c>
    </row>
    <row r="33" spans="1:13" ht="18.75" customHeight="1" x14ac:dyDescent="0.25">
      <c r="A33" s="10">
        <f t="shared" si="12"/>
        <v>0.75277777777777766</v>
      </c>
      <c r="B33" s="52">
        <v>6.9444444444444447E-4</v>
      </c>
      <c r="C33" s="10">
        <f t="shared" si="10"/>
        <v>0.7534722222222221</v>
      </c>
      <c r="D33" s="53">
        <f>D32+M33</f>
        <v>37</v>
      </c>
      <c r="E33" s="52">
        <v>2.0833333333333333E-3</v>
      </c>
      <c r="F33" s="95" t="s">
        <v>28</v>
      </c>
      <c r="G33" s="51">
        <f>G34+M34</f>
        <v>4</v>
      </c>
      <c r="H33" s="52">
        <v>2.0833333333333333E-3</v>
      </c>
      <c r="I33" s="10">
        <f>K34+H34</f>
        <v>0.77430555555555558</v>
      </c>
      <c r="J33" s="52">
        <v>6.9444444444444447E-4</v>
      </c>
      <c r="K33" s="10">
        <f t="shared" si="11"/>
        <v>0.77500000000000002</v>
      </c>
      <c r="M33" s="58">
        <v>2</v>
      </c>
    </row>
    <row r="34" spans="1:13" ht="18.75" customHeight="1" x14ac:dyDescent="0.25">
      <c r="A34" s="23">
        <f t="shared" si="12"/>
        <v>0.75694444444444431</v>
      </c>
      <c r="B34" s="7"/>
      <c r="C34" s="2"/>
      <c r="D34" s="53">
        <f>D33+M34</f>
        <v>41</v>
      </c>
      <c r="E34" s="52">
        <v>3.472222222222222E-3</v>
      </c>
      <c r="F34" s="95" t="s">
        <v>189</v>
      </c>
      <c r="G34" s="53"/>
      <c r="H34" s="52">
        <v>3.472222222222222E-3</v>
      </c>
      <c r="I34" s="10"/>
      <c r="J34" s="7"/>
      <c r="K34" s="22">
        <v>0.77083333333333337</v>
      </c>
      <c r="M34" s="58">
        <v>4</v>
      </c>
    </row>
  </sheetData>
  <mergeCells count="21">
    <mergeCell ref="A1:K1"/>
    <mergeCell ref="A2:K2"/>
    <mergeCell ref="A4:C4"/>
    <mergeCell ref="D4:E4"/>
    <mergeCell ref="F4:G4"/>
    <mergeCell ref="H4:I4"/>
    <mergeCell ref="J4:K4"/>
    <mergeCell ref="A7:C7"/>
    <mergeCell ref="I7:K7"/>
    <mergeCell ref="A21:C21"/>
    <mergeCell ref="I21:K21"/>
    <mergeCell ref="A5:C5"/>
    <mergeCell ref="D5:E5"/>
    <mergeCell ref="F5:G5"/>
    <mergeCell ref="H5:I5"/>
    <mergeCell ref="J5:K5"/>
    <mergeCell ref="D6:D7"/>
    <mergeCell ref="E6:E7"/>
    <mergeCell ref="F6:F7"/>
    <mergeCell ref="G6:G7"/>
    <mergeCell ref="H6:H7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8"/>
  <sheetViews>
    <sheetView tabSelected="1" workbookViewId="0">
      <selection activeCell="F33" sqref="F33"/>
    </sheetView>
  </sheetViews>
  <sheetFormatPr defaultRowHeight="15" x14ac:dyDescent="0.25"/>
  <cols>
    <col min="1" max="1" width="8" style="14" customWidth="1"/>
    <col min="2" max="2" width="7.140625" style="14" customWidth="1"/>
    <col min="3" max="3" width="10.140625" style="14" customWidth="1"/>
    <col min="4" max="4" width="7.42578125" style="14" customWidth="1"/>
    <col min="5" max="5" width="7.140625" style="14" customWidth="1"/>
    <col min="6" max="6" width="18.28515625" style="14" customWidth="1"/>
    <col min="7" max="7" width="7.140625" style="14" customWidth="1"/>
    <col min="8" max="8" width="7.42578125" style="14" customWidth="1"/>
    <col min="9" max="9" width="8.140625" style="14" customWidth="1"/>
    <col min="10" max="10" width="6.85546875" style="14" customWidth="1"/>
    <col min="11" max="12" width="10" style="14" customWidth="1"/>
    <col min="13" max="14" width="11.5703125" style="213" customWidth="1"/>
    <col min="15" max="19" width="9.140625" style="214"/>
    <col min="20" max="16384" width="9.140625" style="14"/>
  </cols>
  <sheetData>
    <row r="1" spans="1:18" ht="18.75" x14ac:dyDescent="0.25">
      <c r="A1" s="211" t="s">
        <v>7</v>
      </c>
      <c r="B1" s="211"/>
      <c r="C1" s="211"/>
      <c r="D1" s="211"/>
      <c r="E1" s="211"/>
      <c r="F1" s="211"/>
      <c r="G1" s="211"/>
      <c r="H1" s="211"/>
      <c r="I1" s="211"/>
      <c r="J1" s="211"/>
      <c r="K1" s="211"/>
      <c r="L1" s="212"/>
    </row>
    <row r="2" spans="1:18" ht="18.75" x14ac:dyDescent="0.25">
      <c r="A2" s="129" t="s">
        <v>207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215"/>
    </row>
    <row r="3" spans="1:18" ht="18.75" x14ac:dyDescent="0.3">
      <c r="A3" s="216"/>
      <c r="B3" s="216"/>
      <c r="C3" s="216"/>
      <c r="D3" s="216"/>
      <c r="E3" s="216"/>
      <c r="F3" s="216"/>
      <c r="G3" s="216"/>
      <c r="H3" s="216"/>
      <c r="I3" s="216"/>
      <c r="J3" s="216"/>
      <c r="K3" s="216"/>
      <c r="L3" s="217"/>
    </row>
    <row r="4" spans="1:18" ht="33" customHeight="1" x14ac:dyDescent="0.25">
      <c r="A4" s="141" t="s">
        <v>3</v>
      </c>
      <c r="B4" s="142"/>
      <c r="C4" s="142"/>
      <c r="D4" s="141" t="s">
        <v>2</v>
      </c>
      <c r="E4" s="218"/>
      <c r="F4" s="141" t="s">
        <v>4</v>
      </c>
      <c r="G4" s="218"/>
      <c r="H4" s="219" t="s">
        <v>1</v>
      </c>
      <c r="I4" s="220"/>
      <c r="J4" s="219" t="s">
        <v>0</v>
      </c>
      <c r="K4" s="220"/>
      <c r="L4" s="221"/>
    </row>
    <row r="5" spans="1:18" ht="36" customHeight="1" x14ac:dyDescent="0.25">
      <c r="A5" s="143" t="s">
        <v>208</v>
      </c>
      <c r="B5" s="167"/>
      <c r="C5" s="167"/>
      <c r="D5" s="143" t="s">
        <v>209</v>
      </c>
      <c r="E5" s="145"/>
      <c r="F5" s="141">
        <v>43</v>
      </c>
      <c r="G5" s="145"/>
      <c r="H5" s="146" t="s">
        <v>63</v>
      </c>
      <c r="I5" s="147"/>
      <c r="J5" s="185">
        <v>6</v>
      </c>
      <c r="K5" s="186"/>
      <c r="L5" s="222"/>
    </row>
    <row r="6" spans="1:18" ht="35.25" customHeight="1" x14ac:dyDescent="0.25">
      <c r="A6" s="223" t="s">
        <v>11</v>
      </c>
      <c r="B6" s="223" t="s">
        <v>12</v>
      </c>
      <c r="C6" s="223" t="s">
        <v>13</v>
      </c>
      <c r="D6" s="224" t="s">
        <v>6</v>
      </c>
      <c r="E6" s="224" t="s">
        <v>14</v>
      </c>
      <c r="F6" s="225" t="s">
        <v>5</v>
      </c>
      <c r="G6" s="224" t="s">
        <v>6</v>
      </c>
      <c r="H6" s="224" t="s">
        <v>14</v>
      </c>
      <c r="I6" s="223" t="s">
        <v>11</v>
      </c>
      <c r="J6" s="223" t="s">
        <v>12</v>
      </c>
      <c r="K6" s="223" t="s">
        <v>13</v>
      </c>
      <c r="L6" s="226"/>
      <c r="M6" s="226" t="s">
        <v>15</v>
      </c>
      <c r="N6" s="226" t="s">
        <v>15</v>
      </c>
      <c r="Q6" s="14" t="s">
        <v>210</v>
      </c>
      <c r="R6" s="14"/>
    </row>
    <row r="7" spans="1:18" ht="18.75" x14ac:dyDescent="0.25">
      <c r="A7" s="198" t="s">
        <v>8</v>
      </c>
      <c r="B7" s="198"/>
      <c r="C7" s="227"/>
      <c r="D7" s="228"/>
      <c r="E7" s="228"/>
      <c r="F7" s="229"/>
      <c r="G7" s="228"/>
      <c r="H7" s="228"/>
      <c r="I7" s="198" t="s">
        <v>9</v>
      </c>
      <c r="J7" s="198"/>
      <c r="K7" s="227"/>
      <c r="L7" s="230"/>
      <c r="Q7" s="14">
        <v>40</v>
      </c>
      <c r="R7" s="14">
        <v>60</v>
      </c>
    </row>
    <row r="8" spans="1:18" ht="18.75" customHeight="1" x14ac:dyDescent="0.25">
      <c r="A8" s="38"/>
      <c r="B8" s="76"/>
      <c r="C8" s="22">
        <v>0.2638888888888889</v>
      </c>
      <c r="D8" s="119"/>
      <c r="E8" s="120"/>
      <c r="F8" s="43" t="s">
        <v>16</v>
      </c>
      <c r="G8" s="78">
        <f>G9+N9</f>
        <v>43</v>
      </c>
      <c r="H8" s="78"/>
      <c r="I8" s="22">
        <f t="shared" ref="I8:I21" si="0">K9+H9</f>
        <v>0.4618055555555553</v>
      </c>
      <c r="J8" s="76"/>
      <c r="K8" s="38"/>
      <c r="L8" s="231"/>
      <c r="M8" s="226"/>
      <c r="N8" s="226"/>
    </row>
    <row r="9" spans="1:18" ht="18.75" customHeight="1" x14ac:dyDescent="0.25">
      <c r="A9" s="38">
        <f>C8+E9</f>
        <v>0.26944444444444443</v>
      </c>
      <c r="B9" s="77"/>
      <c r="C9" s="38">
        <f>A9+B9</f>
        <v>0.26944444444444443</v>
      </c>
      <c r="D9" s="78">
        <f>D8+N9</f>
        <v>5</v>
      </c>
      <c r="E9" s="77">
        <v>5.5555555555555558E-3</v>
      </c>
      <c r="F9" s="43" t="s">
        <v>18</v>
      </c>
      <c r="G9" s="78">
        <f t="shared" ref="G9:G21" si="1">G10+N10</f>
        <v>38</v>
      </c>
      <c r="H9" s="77">
        <v>5.5555555555555558E-3</v>
      </c>
      <c r="I9" s="38">
        <f t="shared" si="0"/>
        <v>0.45624999999999977</v>
      </c>
      <c r="J9" s="77"/>
      <c r="K9" s="38">
        <f t="shared" ref="K9:K22" si="2">I9+J9</f>
        <v>0.45624999999999977</v>
      </c>
      <c r="L9" s="231"/>
      <c r="M9" s="232">
        <v>4.7</v>
      </c>
      <c r="N9" s="233">
        <v>5</v>
      </c>
      <c r="O9" s="214">
        <f>N9/$Q$7*$R$7</f>
        <v>7.5</v>
      </c>
    </row>
    <row r="10" spans="1:18" ht="18.75" customHeight="1" x14ac:dyDescent="0.25">
      <c r="A10" s="38">
        <f t="shared" ref="A10:A20" si="3">C9+E10</f>
        <v>0.27361111111111108</v>
      </c>
      <c r="B10" s="44"/>
      <c r="C10" s="38">
        <f t="shared" ref="C10:C22" si="4">A10+B10</f>
        <v>0.27361111111111108</v>
      </c>
      <c r="D10" s="78">
        <f t="shared" ref="D10:D23" si="5">D9+N10</f>
        <v>9</v>
      </c>
      <c r="E10" s="77">
        <v>4.1666666666666666E-3</v>
      </c>
      <c r="F10" s="43" t="s">
        <v>57</v>
      </c>
      <c r="G10" s="78">
        <f t="shared" si="1"/>
        <v>34</v>
      </c>
      <c r="H10" s="77">
        <v>4.1666666666666666E-3</v>
      </c>
      <c r="I10" s="38">
        <f t="shared" si="0"/>
        <v>0.45208333333333311</v>
      </c>
      <c r="J10" s="44"/>
      <c r="K10" s="38">
        <f t="shared" si="2"/>
        <v>0.45208333333333311</v>
      </c>
      <c r="L10" s="231"/>
      <c r="M10" s="232">
        <v>2.5</v>
      </c>
      <c r="N10" s="233">
        <v>4</v>
      </c>
      <c r="O10" s="214">
        <f t="shared" ref="O10:O24" si="6">N10/$Q$7*$R$7</f>
        <v>6</v>
      </c>
    </row>
    <row r="11" spans="1:18" ht="18.75" customHeight="1" x14ac:dyDescent="0.25">
      <c r="A11" s="38">
        <f t="shared" si="3"/>
        <v>0.27777777777777773</v>
      </c>
      <c r="B11" s="77"/>
      <c r="C11" s="38">
        <f t="shared" si="4"/>
        <v>0.27777777777777773</v>
      </c>
      <c r="D11" s="78">
        <f t="shared" si="5"/>
        <v>13</v>
      </c>
      <c r="E11" s="77">
        <v>4.1666666666666666E-3</v>
      </c>
      <c r="F11" s="43" t="s">
        <v>56</v>
      </c>
      <c r="G11" s="78">
        <f t="shared" si="1"/>
        <v>30</v>
      </c>
      <c r="H11" s="77">
        <v>4.1666666666666666E-3</v>
      </c>
      <c r="I11" s="38">
        <f t="shared" si="0"/>
        <v>0.44791666666666646</v>
      </c>
      <c r="J11" s="44"/>
      <c r="K11" s="38">
        <f t="shared" si="2"/>
        <v>0.44791666666666646</v>
      </c>
      <c r="L11" s="231"/>
      <c r="M11" s="232">
        <v>3.5</v>
      </c>
      <c r="N11" s="233">
        <v>4</v>
      </c>
      <c r="O11" s="214">
        <f t="shared" si="6"/>
        <v>6</v>
      </c>
    </row>
    <row r="12" spans="1:18" ht="18.75" customHeight="1" x14ac:dyDescent="0.25">
      <c r="A12" s="38">
        <f t="shared" si="3"/>
        <v>0.27986111111111106</v>
      </c>
      <c r="B12" s="77">
        <v>6.9444444444444447E-4</v>
      </c>
      <c r="C12" s="38">
        <f t="shared" si="4"/>
        <v>0.2805555555555555</v>
      </c>
      <c r="D12" s="78">
        <f t="shared" si="5"/>
        <v>15</v>
      </c>
      <c r="E12" s="77">
        <v>2.0833333333333333E-3</v>
      </c>
      <c r="F12" s="43" t="s">
        <v>55</v>
      </c>
      <c r="G12" s="78">
        <f t="shared" si="1"/>
        <v>28</v>
      </c>
      <c r="H12" s="77">
        <v>2.0833333333333333E-3</v>
      </c>
      <c r="I12" s="38">
        <f t="shared" si="0"/>
        <v>0.4451388888888887</v>
      </c>
      <c r="J12" s="77">
        <v>6.9444444444444447E-4</v>
      </c>
      <c r="K12" s="38">
        <f t="shared" si="2"/>
        <v>0.44583333333333314</v>
      </c>
      <c r="L12" s="231"/>
      <c r="M12" s="232">
        <v>2.1</v>
      </c>
      <c r="N12" s="233">
        <v>2</v>
      </c>
      <c r="O12" s="214">
        <f t="shared" si="6"/>
        <v>3</v>
      </c>
    </row>
    <row r="13" spans="1:18" ht="18.75" customHeight="1" x14ac:dyDescent="0.25">
      <c r="A13" s="38">
        <f t="shared" si="3"/>
        <v>0.28611111111111104</v>
      </c>
      <c r="B13" s="77">
        <v>6.9444444444444447E-4</v>
      </c>
      <c r="C13" s="38">
        <f t="shared" si="4"/>
        <v>0.28680555555555548</v>
      </c>
      <c r="D13" s="78">
        <f t="shared" si="5"/>
        <v>20</v>
      </c>
      <c r="E13" s="77">
        <v>5.5555555555555558E-3</v>
      </c>
      <c r="F13" s="43" t="s">
        <v>65</v>
      </c>
      <c r="G13" s="78">
        <f t="shared" si="1"/>
        <v>23</v>
      </c>
      <c r="H13" s="77">
        <v>5.5555555555555558E-3</v>
      </c>
      <c r="I13" s="38">
        <f t="shared" si="0"/>
        <v>0.43888888888888872</v>
      </c>
      <c r="J13" s="77">
        <v>6.9444444444444447E-4</v>
      </c>
      <c r="K13" s="38">
        <f t="shared" si="2"/>
        <v>0.43958333333333316</v>
      </c>
      <c r="L13" s="231"/>
      <c r="M13" s="232">
        <v>3.8</v>
      </c>
      <c r="N13" s="233">
        <v>5</v>
      </c>
      <c r="O13" s="214">
        <f t="shared" si="6"/>
        <v>7.5</v>
      </c>
    </row>
    <row r="14" spans="1:18" ht="18.75" customHeight="1" x14ac:dyDescent="0.25">
      <c r="A14" s="38">
        <f t="shared" si="3"/>
        <v>0.28819444444444436</v>
      </c>
      <c r="B14" s="77">
        <v>6.9444444444444447E-4</v>
      </c>
      <c r="C14" s="38">
        <f t="shared" si="4"/>
        <v>0.28888888888888881</v>
      </c>
      <c r="D14" s="78">
        <f t="shared" si="5"/>
        <v>21</v>
      </c>
      <c r="E14" s="77">
        <v>1.3888888888888889E-3</v>
      </c>
      <c r="F14" s="43" t="s">
        <v>70</v>
      </c>
      <c r="G14" s="78">
        <f t="shared" si="1"/>
        <v>22</v>
      </c>
      <c r="H14" s="77">
        <v>1.3888888888888889E-3</v>
      </c>
      <c r="I14" s="38">
        <f t="shared" si="0"/>
        <v>0.43680555555555539</v>
      </c>
      <c r="J14" s="77">
        <v>6.9444444444444447E-4</v>
      </c>
      <c r="K14" s="38">
        <f t="shared" si="2"/>
        <v>0.43749999999999983</v>
      </c>
      <c r="L14" s="231"/>
      <c r="M14" s="232">
        <v>0.6</v>
      </c>
      <c r="N14" s="233">
        <v>1</v>
      </c>
      <c r="O14" s="214">
        <f t="shared" si="6"/>
        <v>1.5</v>
      </c>
    </row>
    <row r="15" spans="1:18" ht="18.75" customHeight="1" x14ac:dyDescent="0.25">
      <c r="A15" s="38">
        <f t="shared" si="3"/>
        <v>0.29097222222222213</v>
      </c>
      <c r="B15" s="77">
        <v>6.9444444444444447E-4</v>
      </c>
      <c r="C15" s="38">
        <f>A15+B15</f>
        <v>0.29166666666666657</v>
      </c>
      <c r="D15" s="78">
        <f t="shared" si="5"/>
        <v>23</v>
      </c>
      <c r="E15" s="77">
        <v>2.0833333333333333E-3</v>
      </c>
      <c r="F15" s="43" t="s">
        <v>71</v>
      </c>
      <c r="G15" s="78">
        <f t="shared" si="1"/>
        <v>20</v>
      </c>
      <c r="H15" s="77">
        <v>2.0833333333333333E-3</v>
      </c>
      <c r="I15" s="38">
        <f t="shared" si="0"/>
        <v>0.43402777777777762</v>
      </c>
      <c r="J15" s="77">
        <v>6.9444444444444447E-4</v>
      </c>
      <c r="K15" s="38">
        <f t="shared" si="2"/>
        <v>0.43472222222222207</v>
      </c>
      <c r="L15" s="231"/>
      <c r="M15" s="232">
        <v>1.8</v>
      </c>
      <c r="N15" s="233">
        <v>2</v>
      </c>
      <c r="O15" s="214">
        <f t="shared" si="6"/>
        <v>3</v>
      </c>
    </row>
    <row r="16" spans="1:18" ht="18.75" customHeight="1" x14ac:dyDescent="0.25">
      <c r="A16" s="38">
        <f t="shared" si="3"/>
        <v>0.29305555555555546</v>
      </c>
      <c r="B16" s="77">
        <v>6.9444444444444447E-4</v>
      </c>
      <c r="C16" s="38">
        <f t="shared" si="4"/>
        <v>0.2937499999999999</v>
      </c>
      <c r="D16" s="78">
        <f t="shared" si="5"/>
        <v>24</v>
      </c>
      <c r="E16" s="77">
        <v>1.3888888888888889E-3</v>
      </c>
      <c r="F16" s="43" t="s">
        <v>72</v>
      </c>
      <c r="G16" s="78">
        <f t="shared" si="1"/>
        <v>19</v>
      </c>
      <c r="H16" s="77">
        <v>1.3888888888888889E-3</v>
      </c>
      <c r="I16" s="38">
        <f t="shared" si="0"/>
        <v>0.4319444444444443</v>
      </c>
      <c r="J16" s="77">
        <v>6.9444444444444447E-4</v>
      </c>
      <c r="K16" s="38">
        <f t="shared" si="2"/>
        <v>0.43263888888888874</v>
      </c>
      <c r="L16" s="231"/>
      <c r="M16" s="232">
        <v>1</v>
      </c>
      <c r="N16" s="233">
        <v>1</v>
      </c>
      <c r="O16" s="214">
        <f t="shared" si="6"/>
        <v>1.5</v>
      </c>
    </row>
    <row r="17" spans="1:15" ht="18.75" customHeight="1" x14ac:dyDescent="0.25">
      <c r="A17" s="38">
        <f t="shared" si="3"/>
        <v>0.29513888888888878</v>
      </c>
      <c r="B17" s="77">
        <v>6.9444444444444447E-4</v>
      </c>
      <c r="C17" s="38">
        <f t="shared" si="4"/>
        <v>0.29583333333333323</v>
      </c>
      <c r="D17" s="78">
        <f t="shared" si="5"/>
        <v>25</v>
      </c>
      <c r="E17" s="77">
        <v>1.3888888888888889E-3</v>
      </c>
      <c r="F17" s="43" t="s">
        <v>73</v>
      </c>
      <c r="G17" s="78">
        <f t="shared" si="1"/>
        <v>18</v>
      </c>
      <c r="H17" s="77">
        <v>1.3888888888888889E-3</v>
      </c>
      <c r="I17" s="38">
        <f t="shared" si="0"/>
        <v>0.42986111111111097</v>
      </c>
      <c r="J17" s="77">
        <v>6.9444444444444447E-4</v>
      </c>
      <c r="K17" s="38">
        <f t="shared" si="2"/>
        <v>0.43055555555555541</v>
      </c>
      <c r="L17" s="231"/>
      <c r="M17" s="232">
        <v>0.4</v>
      </c>
      <c r="N17" s="233">
        <v>1</v>
      </c>
      <c r="O17" s="214">
        <f t="shared" si="6"/>
        <v>1.5</v>
      </c>
    </row>
    <row r="18" spans="1:15" ht="18.75" customHeight="1" x14ac:dyDescent="0.25">
      <c r="A18" s="38">
        <f t="shared" si="3"/>
        <v>0.29722222222222211</v>
      </c>
      <c r="B18" s="77">
        <v>6.9444444444444447E-4</v>
      </c>
      <c r="C18" s="38">
        <f t="shared" si="4"/>
        <v>0.29791666666666655</v>
      </c>
      <c r="D18" s="78">
        <f t="shared" si="5"/>
        <v>26</v>
      </c>
      <c r="E18" s="77">
        <v>1.3888888888888889E-3</v>
      </c>
      <c r="F18" s="43" t="s">
        <v>74</v>
      </c>
      <c r="G18" s="78">
        <f t="shared" si="1"/>
        <v>17</v>
      </c>
      <c r="H18" s="77">
        <v>1.3888888888888889E-3</v>
      </c>
      <c r="I18" s="38">
        <f t="shared" si="0"/>
        <v>0.42777777777777765</v>
      </c>
      <c r="J18" s="77">
        <v>6.9444444444444447E-4</v>
      </c>
      <c r="K18" s="38">
        <f t="shared" si="2"/>
        <v>0.42847222222222209</v>
      </c>
      <c r="L18" s="231"/>
      <c r="M18" s="232">
        <v>2</v>
      </c>
      <c r="N18" s="233">
        <v>1</v>
      </c>
      <c r="O18" s="214">
        <f t="shared" si="6"/>
        <v>1.5</v>
      </c>
    </row>
    <row r="19" spans="1:15" ht="18.75" customHeight="1" x14ac:dyDescent="0.25">
      <c r="A19" s="38">
        <f t="shared" si="3"/>
        <v>0.29999999999999988</v>
      </c>
      <c r="B19" s="77">
        <v>6.9444444444444447E-4</v>
      </c>
      <c r="C19" s="38">
        <f t="shared" si="4"/>
        <v>0.30069444444444432</v>
      </c>
      <c r="D19" s="78">
        <f t="shared" si="5"/>
        <v>28</v>
      </c>
      <c r="E19" s="77">
        <v>2.0833333333333333E-3</v>
      </c>
      <c r="F19" s="43" t="s">
        <v>75</v>
      </c>
      <c r="G19" s="78">
        <f t="shared" si="1"/>
        <v>15</v>
      </c>
      <c r="H19" s="77">
        <v>2.0833333333333333E-3</v>
      </c>
      <c r="I19" s="38">
        <f t="shared" si="0"/>
        <v>0.42499999999999988</v>
      </c>
      <c r="J19" s="77">
        <v>6.9444444444444447E-4</v>
      </c>
      <c r="K19" s="38">
        <f t="shared" si="2"/>
        <v>0.42569444444444432</v>
      </c>
      <c r="L19" s="231"/>
      <c r="M19" s="232">
        <v>1.8</v>
      </c>
      <c r="N19" s="233">
        <v>2</v>
      </c>
      <c r="O19" s="214">
        <f t="shared" si="6"/>
        <v>3</v>
      </c>
    </row>
    <row r="20" spans="1:15" ht="18.75" customHeight="1" x14ac:dyDescent="0.25">
      <c r="A20" s="38">
        <f t="shared" si="3"/>
        <v>0.30277777777777765</v>
      </c>
      <c r="B20" s="77">
        <v>6.9444444444444447E-4</v>
      </c>
      <c r="C20" s="38">
        <f t="shared" si="4"/>
        <v>0.30347222222222209</v>
      </c>
      <c r="D20" s="78">
        <f t="shared" si="5"/>
        <v>30</v>
      </c>
      <c r="E20" s="77">
        <v>2.0833333333333333E-3</v>
      </c>
      <c r="F20" s="43" t="s">
        <v>76</v>
      </c>
      <c r="G20" s="78">
        <f t="shared" si="1"/>
        <v>13</v>
      </c>
      <c r="H20" s="77">
        <v>2.0833333333333333E-3</v>
      </c>
      <c r="I20" s="38">
        <f t="shared" si="0"/>
        <v>0.42222222222222211</v>
      </c>
      <c r="J20" s="77">
        <v>6.9444444444444447E-4</v>
      </c>
      <c r="K20" s="38">
        <f t="shared" si="2"/>
        <v>0.42291666666666655</v>
      </c>
      <c r="L20" s="231"/>
      <c r="M20" s="232">
        <v>1.5</v>
      </c>
      <c r="N20" s="233">
        <v>2</v>
      </c>
      <c r="O20" s="214">
        <f t="shared" si="6"/>
        <v>3</v>
      </c>
    </row>
    <row r="21" spans="1:15" ht="18.75" customHeight="1" x14ac:dyDescent="0.25">
      <c r="A21" s="38">
        <f>C19+E21</f>
        <v>0.30416666666666653</v>
      </c>
      <c r="B21" s="77">
        <v>1.3888888888888889E-3</v>
      </c>
      <c r="C21" s="38">
        <f t="shared" si="4"/>
        <v>0.30555555555555541</v>
      </c>
      <c r="D21" s="78">
        <f t="shared" si="5"/>
        <v>33</v>
      </c>
      <c r="E21" s="77">
        <v>3.472222222222222E-3</v>
      </c>
      <c r="F21" s="43" t="s">
        <v>77</v>
      </c>
      <c r="G21" s="78">
        <f t="shared" si="1"/>
        <v>10</v>
      </c>
      <c r="H21" s="77">
        <v>3.472222222222222E-3</v>
      </c>
      <c r="I21" s="38">
        <f t="shared" si="0"/>
        <v>0.41736111111111102</v>
      </c>
      <c r="J21" s="77">
        <v>1.3888888888888889E-3</v>
      </c>
      <c r="K21" s="38">
        <f t="shared" si="2"/>
        <v>0.4187499999999999</v>
      </c>
      <c r="L21" s="231"/>
      <c r="M21" s="226">
        <v>3.1</v>
      </c>
      <c r="N21" s="223">
        <v>3</v>
      </c>
      <c r="O21" s="214">
        <f t="shared" si="6"/>
        <v>4.5</v>
      </c>
    </row>
    <row r="22" spans="1:15" ht="18.75" customHeight="1" x14ac:dyDescent="0.25">
      <c r="A22" s="38">
        <f>C20+E22</f>
        <v>0.30902777777777762</v>
      </c>
      <c r="B22" s="77">
        <v>3.472222222222222E-3</v>
      </c>
      <c r="C22" s="38">
        <f t="shared" si="4"/>
        <v>0.31249999999999983</v>
      </c>
      <c r="D22" s="78">
        <f t="shared" si="5"/>
        <v>38</v>
      </c>
      <c r="E22" s="77">
        <v>5.5555555555555558E-3</v>
      </c>
      <c r="F22" s="43" t="s">
        <v>42</v>
      </c>
      <c r="G22" s="78">
        <f>G23+N23</f>
        <v>5</v>
      </c>
      <c r="H22" s="77">
        <v>5.5555555555555558E-3</v>
      </c>
      <c r="I22" s="38">
        <f>K23+H23</f>
        <v>0.40833333333333327</v>
      </c>
      <c r="J22" s="77">
        <v>3.472222222222222E-3</v>
      </c>
      <c r="K22" s="38">
        <f t="shared" si="2"/>
        <v>0.41180555555555548</v>
      </c>
      <c r="L22" s="231"/>
      <c r="M22" s="226">
        <v>3.1</v>
      </c>
      <c r="N22" s="223">
        <v>5</v>
      </c>
      <c r="O22" s="214">
        <f t="shared" si="6"/>
        <v>7.5</v>
      </c>
    </row>
    <row r="23" spans="1:15" ht="18.75" customHeight="1" x14ac:dyDescent="0.25">
      <c r="A23" s="23">
        <f>C22+E23</f>
        <v>0.31805555555555537</v>
      </c>
      <c r="B23" s="223"/>
      <c r="C23" s="45"/>
      <c r="D23" s="78">
        <f t="shared" si="5"/>
        <v>43</v>
      </c>
      <c r="E23" s="77">
        <v>5.5555555555555558E-3</v>
      </c>
      <c r="F23" s="43" t="s">
        <v>49</v>
      </c>
      <c r="G23" s="76"/>
      <c r="H23" s="77">
        <v>5.5555555555555558E-3</v>
      </c>
      <c r="I23" s="38"/>
      <c r="J23" s="223"/>
      <c r="K23" s="22">
        <v>0.40277777777777773</v>
      </c>
      <c r="L23" s="234"/>
      <c r="M23" s="226">
        <v>5.0999999999999996</v>
      </c>
      <c r="N23" s="223">
        <v>5</v>
      </c>
      <c r="O23" s="214">
        <f t="shared" si="6"/>
        <v>7.5</v>
      </c>
    </row>
    <row r="24" spans="1:15" ht="18.75" customHeight="1" x14ac:dyDescent="0.25">
      <c r="A24" s="198" t="s">
        <v>35</v>
      </c>
      <c r="B24" s="198"/>
      <c r="C24" s="227"/>
      <c r="D24" s="106"/>
      <c r="E24" s="87">
        <f>SUM(E9:E23)</f>
        <v>4.7916666666666663E-2</v>
      </c>
      <c r="F24" s="85"/>
      <c r="G24" s="89"/>
      <c r="H24" s="87">
        <f>SUM(H9:H23)</f>
        <v>4.7916666666666663E-2</v>
      </c>
      <c r="I24" s="198" t="s">
        <v>36</v>
      </c>
      <c r="J24" s="198"/>
      <c r="K24" s="227"/>
      <c r="L24" s="230"/>
      <c r="M24" s="238">
        <f>SUM(M9:M23)</f>
        <v>37</v>
      </c>
      <c r="N24" s="239">
        <f>SUM(N9:N23)</f>
        <v>43</v>
      </c>
      <c r="O24" s="214">
        <f t="shared" si="6"/>
        <v>64.5</v>
      </c>
    </row>
    <row r="25" spans="1:15" ht="18.75" customHeight="1" x14ac:dyDescent="0.25">
      <c r="A25" s="38"/>
      <c r="B25" s="76"/>
      <c r="C25" s="22">
        <v>0.49305555555555558</v>
      </c>
      <c r="D25" s="78"/>
      <c r="E25" s="78"/>
      <c r="F25" s="43" t="s">
        <v>16</v>
      </c>
      <c r="G25" s="78">
        <f>G26+N26</f>
        <v>43</v>
      </c>
      <c r="H25" s="78"/>
      <c r="I25" s="22">
        <f t="shared" ref="I25:I38" si="7">K26+H26</f>
        <v>0.69097222222222199</v>
      </c>
      <c r="J25" s="76"/>
      <c r="K25" s="38"/>
      <c r="L25" s="231"/>
      <c r="M25" s="226"/>
      <c r="N25" s="226"/>
    </row>
    <row r="26" spans="1:15" ht="18.75" customHeight="1" x14ac:dyDescent="0.25">
      <c r="A26" s="38">
        <f>C25+E26</f>
        <v>0.49861111111111112</v>
      </c>
      <c r="B26" s="77"/>
      <c r="C26" s="38">
        <f>A26+B26</f>
        <v>0.49861111111111112</v>
      </c>
      <c r="D26" s="78">
        <f>D25+N26</f>
        <v>5</v>
      </c>
      <c r="E26" s="77">
        <v>5.5555555555555558E-3</v>
      </c>
      <c r="F26" s="43" t="s">
        <v>18</v>
      </c>
      <c r="G26" s="78">
        <f t="shared" ref="G26:G38" si="8">G27+N27</f>
        <v>38</v>
      </c>
      <c r="H26" s="77">
        <v>5.5555555555555558E-3</v>
      </c>
      <c r="I26" s="38">
        <f t="shared" si="7"/>
        <v>0.68541666666666645</v>
      </c>
      <c r="J26" s="77"/>
      <c r="K26" s="38">
        <f t="shared" ref="K26:K39" si="9">I26+J26</f>
        <v>0.68541666666666645</v>
      </c>
      <c r="L26" s="231"/>
      <c r="M26" s="232">
        <v>4.7</v>
      </c>
      <c r="N26" s="233">
        <v>5</v>
      </c>
      <c r="O26" s="214">
        <f>N26/$Q$7*$R$7</f>
        <v>7.5</v>
      </c>
    </row>
    <row r="27" spans="1:15" ht="18.75" customHeight="1" x14ac:dyDescent="0.25">
      <c r="A27" s="38">
        <f t="shared" ref="A27:A37" si="10">C26+E27</f>
        <v>0.50277777777777777</v>
      </c>
      <c r="B27" s="44"/>
      <c r="C27" s="38">
        <f t="shared" ref="C27:C31" si="11">A27+B27</f>
        <v>0.50277777777777777</v>
      </c>
      <c r="D27" s="78">
        <f t="shared" ref="D27:D40" si="12">D26+N27</f>
        <v>9</v>
      </c>
      <c r="E27" s="77">
        <v>4.1666666666666666E-3</v>
      </c>
      <c r="F27" s="43" t="s">
        <v>57</v>
      </c>
      <c r="G27" s="78">
        <f t="shared" si="8"/>
        <v>34</v>
      </c>
      <c r="H27" s="77">
        <v>4.1666666666666666E-3</v>
      </c>
      <c r="I27" s="38">
        <f t="shared" si="7"/>
        <v>0.6812499999999998</v>
      </c>
      <c r="J27" s="44"/>
      <c r="K27" s="38">
        <f t="shared" si="9"/>
        <v>0.6812499999999998</v>
      </c>
      <c r="L27" s="231"/>
      <c r="M27" s="232">
        <v>2.5</v>
      </c>
      <c r="N27" s="233">
        <v>4</v>
      </c>
      <c r="O27" s="214">
        <f t="shared" ref="O27:O41" si="13">N27/$Q$7*$R$7</f>
        <v>6</v>
      </c>
    </row>
    <row r="28" spans="1:15" ht="18.75" customHeight="1" x14ac:dyDescent="0.25">
      <c r="A28" s="38">
        <f t="shared" si="10"/>
        <v>0.50694444444444442</v>
      </c>
      <c r="B28" s="44"/>
      <c r="C28" s="38">
        <f t="shared" si="11"/>
        <v>0.50694444444444442</v>
      </c>
      <c r="D28" s="78">
        <f t="shared" si="12"/>
        <v>13</v>
      </c>
      <c r="E28" s="77">
        <v>4.1666666666666666E-3</v>
      </c>
      <c r="F28" s="43" t="s">
        <v>56</v>
      </c>
      <c r="G28" s="78">
        <f t="shared" si="8"/>
        <v>30</v>
      </c>
      <c r="H28" s="77">
        <v>4.1666666666666666E-3</v>
      </c>
      <c r="I28" s="38">
        <f t="shared" si="7"/>
        <v>0.67708333333333315</v>
      </c>
      <c r="J28" s="44"/>
      <c r="K28" s="38">
        <f t="shared" si="9"/>
        <v>0.67708333333333315</v>
      </c>
      <c r="L28" s="231"/>
      <c r="M28" s="232">
        <v>3.5</v>
      </c>
      <c r="N28" s="233">
        <v>4</v>
      </c>
      <c r="O28" s="214">
        <f t="shared" si="13"/>
        <v>6</v>
      </c>
    </row>
    <row r="29" spans="1:15" ht="18.75" customHeight="1" x14ac:dyDescent="0.25">
      <c r="A29" s="38">
        <f t="shared" si="10"/>
        <v>0.50902777777777775</v>
      </c>
      <c r="B29" s="77">
        <v>6.9444444444444447E-4</v>
      </c>
      <c r="C29" s="38">
        <f t="shared" si="11"/>
        <v>0.50972222222222219</v>
      </c>
      <c r="D29" s="78">
        <f t="shared" si="12"/>
        <v>15</v>
      </c>
      <c r="E29" s="77">
        <v>2.0833333333333333E-3</v>
      </c>
      <c r="F29" s="43" t="s">
        <v>55</v>
      </c>
      <c r="G29" s="78">
        <f t="shared" si="8"/>
        <v>28</v>
      </c>
      <c r="H29" s="77">
        <v>2.0833333333333333E-3</v>
      </c>
      <c r="I29" s="38">
        <f t="shared" si="7"/>
        <v>0.67430555555555538</v>
      </c>
      <c r="J29" s="77">
        <v>6.9444444444444447E-4</v>
      </c>
      <c r="K29" s="38">
        <f t="shared" si="9"/>
        <v>0.67499999999999982</v>
      </c>
      <c r="L29" s="231"/>
      <c r="M29" s="232">
        <v>2.1</v>
      </c>
      <c r="N29" s="233">
        <v>2</v>
      </c>
      <c r="O29" s="214">
        <f t="shared" si="13"/>
        <v>3</v>
      </c>
    </row>
    <row r="30" spans="1:15" ht="18.75" customHeight="1" x14ac:dyDescent="0.25">
      <c r="A30" s="38">
        <f t="shared" si="10"/>
        <v>0.51527777777777772</v>
      </c>
      <c r="B30" s="77">
        <v>6.9444444444444447E-4</v>
      </c>
      <c r="C30" s="38">
        <f t="shared" si="11"/>
        <v>0.51597222222222217</v>
      </c>
      <c r="D30" s="78">
        <f t="shared" si="12"/>
        <v>20</v>
      </c>
      <c r="E30" s="77">
        <v>5.5555555555555558E-3</v>
      </c>
      <c r="F30" s="43" t="s">
        <v>65</v>
      </c>
      <c r="G30" s="78">
        <f t="shared" si="8"/>
        <v>23</v>
      </c>
      <c r="H30" s="77">
        <v>5.5555555555555558E-3</v>
      </c>
      <c r="I30" s="38">
        <f t="shared" si="7"/>
        <v>0.6680555555555554</v>
      </c>
      <c r="J30" s="77">
        <v>6.9444444444444447E-4</v>
      </c>
      <c r="K30" s="38">
        <f t="shared" si="9"/>
        <v>0.66874999999999984</v>
      </c>
      <c r="L30" s="231"/>
      <c r="M30" s="232">
        <v>3.8</v>
      </c>
      <c r="N30" s="233">
        <v>5</v>
      </c>
      <c r="O30" s="214">
        <f t="shared" si="13"/>
        <v>7.5</v>
      </c>
    </row>
    <row r="31" spans="1:15" ht="18.75" customHeight="1" x14ac:dyDescent="0.25">
      <c r="A31" s="38">
        <f t="shared" si="10"/>
        <v>0.51736111111111105</v>
      </c>
      <c r="B31" s="77">
        <v>6.9444444444444447E-4</v>
      </c>
      <c r="C31" s="38">
        <f t="shared" si="11"/>
        <v>0.51805555555555549</v>
      </c>
      <c r="D31" s="78">
        <f t="shared" si="12"/>
        <v>21</v>
      </c>
      <c r="E31" s="77">
        <v>1.3888888888888889E-3</v>
      </c>
      <c r="F31" s="43" t="s">
        <v>70</v>
      </c>
      <c r="G31" s="78">
        <f t="shared" si="8"/>
        <v>22</v>
      </c>
      <c r="H31" s="77">
        <v>1.3888888888888889E-3</v>
      </c>
      <c r="I31" s="38">
        <f t="shared" si="7"/>
        <v>0.66597222222222208</v>
      </c>
      <c r="J31" s="77">
        <v>6.9444444444444447E-4</v>
      </c>
      <c r="K31" s="38">
        <f t="shared" si="9"/>
        <v>0.66666666666666652</v>
      </c>
      <c r="L31" s="231"/>
      <c r="M31" s="232">
        <v>0.6</v>
      </c>
      <c r="N31" s="233">
        <v>1</v>
      </c>
      <c r="O31" s="214">
        <f t="shared" si="13"/>
        <v>1.5</v>
      </c>
    </row>
    <row r="32" spans="1:15" ht="18.75" customHeight="1" x14ac:dyDescent="0.25">
      <c r="A32" s="38">
        <f t="shared" si="10"/>
        <v>0.52013888888888882</v>
      </c>
      <c r="B32" s="77">
        <v>6.9444444444444447E-4</v>
      </c>
      <c r="C32" s="38">
        <f>A32+B32</f>
        <v>0.52083333333333326</v>
      </c>
      <c r="D32" s="78">
        <f t="shared" si="12"/>
        <v>23</v>
      </c>
      <c r="E32" s="77">
        <v>2.0833333333333333E-3</v>
      </c>
      <c r="F32" s="43" t="s">
        <v>71</v>
      </c>
      <c r="G32" s="78">
        <f t="shared" si="8"/>
        <v>20</v>
      </c>
      <c r="H32" s="77">
        <v>2.0833333333333333E-3</v>
      </c>
      <c r="I32" s="38">
        <f t="shared" si="7"/>
        <v>0.66319444444444431</v>
      </c>
      <c r="J32" s="77">
        <v>6.9444444444444447E-4</v>
      </c>
      <c r="K32" s="38">
        <f t="shared" si="9"/>
        <v>0.66388888888888875</v>
      </c>
      <c r="L32" s="231"/>
      <c r="M32" s="232">
        <v>1.8</v>
      </c>
      <c r="N32" s="233">
        <v>2</v>
      </c>
      <c r="O32" s="214">
        <f t="shared" si="13"/>
        <v>3</v>
      </c>
    </row>
    <row r="33" spans="1:15" ht="18.75" customHeight="1" x14ac:dyDescent="0.25">
      <c r="A33" s="38">
        <f t="shared" si="10"/>
        <v>0.52222222222222214</v>
      </c>
      <c r="B33" s="77">
        <v>6.9444444444444447E-4</v>
      </c>
      <c r="C33" s="38">
        <f t="shared" ref="C33:C39" si="14">A33+B33</f>
        <v>0.52291666666666659</v>
      </c>
      <c r="D33" s="78">
        <f t="shared" si="12"/>
        <v>24</v>
      </c>
      <c r="E33" s="77">
        <v>1.3888888888888889E-3</v>
      </c>
      <c r="F33" s="43" t="s">
        <v>72</v>
      </c>
      <c r="G33" s="78">
        <f t="shared" si="8"/>
        <v>19</v>
      </c>
      <c r="H33" s="77">
        <v>1.3888888888888889E-3</v>
      </c>
      <c r="I33" s="38">
        <f t="shared" si="7"/>
        <v>0.66111111111111098</v>
      </c>
      <c r="J33" s="77">
        <v>6.9444444444444447E-4</v>
      </c>
      <c r="K33" s="38">
        <f t="shared" si="9"/>
        <v>0.66180555555555542</v>
      </c>
      <c r="L33" s="231"/>
      <c r="M33" s="232">
        <v>1</v>
      </c>
      <c r="N33" s="233">
        <v>1</v>
      </c>
      <c r="O33" s="214">
        <f t="shared" si="13"/>
        <v>1.5</v>
      </c>
    </row>
    <row r="34" spans="1:15" ht="18.75" customHeight="1" x14ac:dyDescent="0.25">
      <c r="A34" s="38">
        <f t="shared" si="10"/>
        <v>0.52430555555555547</v>
      </c>
      <c r="B34" s="77">
        <v>6.9444444444444447E-4</v>
      </c>
      <c r="C34" s="38">
        <f t="shared" si="14"/>
        <v>0.52499999999999991</v>
      </c>
      <c r="D34" s="78">
        <f t="shared" si="12"/>
        <v>25</v>
      </c>
      <c r="E34" s="77">
        <v>1.3888888888888889E-3</v>
      </c>
      <c r="F34" s="43" t="s">
        <v>73</v>
      </c>
      <c r="G34" s="78">
        <f t="shared" si="8"/>
        <v>18</v>
      </c>
      <c r="H34" s="77">
        <v>1.3888888888888889E-3</v>
      </c>
      <c r="I34" s="38">
        <f t="shared" si="7"/>
        <v>0.65902777777777766</v>
      </c>
      <c r="J34" s="77">
        <v>6.9444444444444447E-4</v>
      </c>
      <c r="K34" s="38">
        <f t="shared" si="9"/>
        <v>0.6597222222222221</v>
      </c>
      <c r="L34" s="231"/>
      <c r="M34" s="232">
        <v>0.4</v>
      </c>
      <c r="N34" s="233">
        <v>1</v>
      </c>
      <c r="O34" s="214">
        <f t="shared" si="13"/>
        <v>1.5</v>
      </c>
    </row>
    <row r="35" spans="1:15" ht="18.75" customHeight="1" x14ac:dyDescent="0.25">
      <c r="A35" s="38">
        <f t="shared" si="10"/>
        <v>0.5263888888888888</v>
      </c>
      <c r="B35" s="77">
        <v>6.9444444444444447E-4</v>
      </c>
      <c r="C35" s="38">
        <f t="shared" si="14"/>
        <v>0.52708333333333324</v>
      </c>
      <c r="D35" s="78">
        <f t="shared" si="12"/>
        <v>26</v>
      </c>
      <c r="E35" s="77">
        <v>1.3888888888888889E-3</v>
      </c>
      <c r="F35" s="43" t="s">
        <v>74</v>
      </c>
      <c r="G35" s="78">
        <f t="shared" si="8"/>
        <v>17</v>
      </c>
      <c r="H35" s="77">
        <v>1.3888888888888889E-3</v>
      </c>
      <c r="I35" s="38">
        <f t="shared" si="7"/>
        <v>0.65694444444444433</v>
      </c>
      <c r="J35" s="77">
        <v>6.9444444444444447E-4</v>
      </c>
      <c r="K35" s="38">
        <f t="shared" si="9"/>
        <v>0.65763888888888877</v>
      </c>
      <c r="L35" s="231"/>
      <c r="M35" s="232">
        <v>2</v>
      </c>
      <c r="N35" s="233">
        <v>1</v>
      </c>
      <c r="O35" s="214">
        <f t="shared" si="13"/>
        <v>1.5</v>
      </c>
    </row>
    <row r="36" spans="1:15" ht="18.75" customHeight="1" x14ac:dyDescent="0.25">
      <c r="A36" s="38">
        <f t="shared" si="10"/>
        <v>0.52916666666666656</v>
      </c>
      <c r="B36" s="77">
        <v>6.9444444444444447E-4</v>
      </c>
      <c r="C36" s="38">
        <f t="shared" si="14"/>
        <v>0.52986111111111101</v>
      </c>
      <c r="D36" s="78">
        <f t="shared" si="12"/>
        <v>28</v>
      </c>
      <c r="E36" s="77">
        <v>2.0833333333333333E-3</v>
      </c>
      <c r="F36" s="43" t="s">
        <v>75</v>
      </c>
      <c r="G36" s="78">
        <f t="shared" si="8"/>
        <v>15</v>
      </c>
      <c r="H36" s="77">
        <v>2.0833333333333333E-3</v>
      </c>
      <c r="I36" s="38">
        <f t="shared" si="7"/>
        <v>0.65416666666666656</v>
      </c>
      <c r="J36" s="77">
        <v>6.9444444444444447E-4</v>
      </c>
      <c r="K36" s="38">
        <f t="shared" si="9"/>
        <v>0.65486111111111101</v>
      </c>
      <c r="L36" s="231"/>
      <c r="M36" s="232">
        <v>1.8</v>
      </c>
      <c r="N36" s="233">
        <v>2</v>
      </c>
      <c r="O36" s="214">
        <f t="shared" si="13"/>
        <v>3</v>
      </c>
    </row>
    <row r="37" spans="1:15" ht="18.75" customHeight="1" x14ac:dyDescent="0.25">
      <c r="A37" s="38">
        <f t="shared" si="10"/>
        <v>0.53194444444444433</v>
      </c>
      <c r="B37" s="77">
        <v>6.9444444444444447E-4</v>
      </c>
      <c r="C37" s="38">
        <f t="shared" si="14"/>
        <v>0.53263888888888877</v>
      </c>
      <c r="D37" s="78">
        <f t="shared" si="12"/>
        <v>30</v>
      </c>
      <c r="E37" s="77">
        <v>2.0833333333333333E-3</v>
      </c>
      <c r="F37" s="43" t="s">
        <v>76</v>
      </c>
      <c r="G37" s="78">
        <f t="shared" si="8"/>
        <v>13</v>
      </c>
      <c r="H37" s="77">
        <v>2.0833333333333333E-3</v>
      </c>
      <c r="I37" s="38">
        <f t="shared" si="7"/>
        <v>0.6513888888888888</v>
      </c>
      <c r="J37" s="77">
        <v>6.9444444444444447E-4</v>
      </c>
      <c r="K37" s="38">
        <f t="shared" si="9"/>
        <v>0.65208333333333324</v>
      </c>
      <c r="L37" s="231"/>
      <c r="M37" s="232">
        <v>1.5</v>
      </c>
      <c r="N37" s="233">
        <v>2</v>
      </c>
      <c r="O37" s="214">
        <f t="shared" si="13"/>
        <v>3</v>
      </c>
    </row>
    <row r="38" spans="1:15" ht="18.75" customHeight="1" x14ac:dyDescent="0.25">
      <c r="A38" s="38">
        <f>C36+E38</f>
        <v>0.53333333333333321</v>
      </c>
      <c r="B38" s="77">
        <v>1.3888888888888889E-3</v>
      </c>
      <c r="C38" s="38">
        <f t="shared" si="14"/>
        <v>0.5347222222222221</v>
      </c>
      <c r="D38" s="78">
        <f t="shared" si="12"/>
        <v>33</v>
      </c>
      <c r="E38" s="77">
        <v>3.472222222222222E-3</v>
      </c>
      <c r="F38" s="43" t="s">
        <v>77</v>
      </c>
      <c r="G38" s="78">
        <f t="shared" si="8"/>
        <v>10</v>
      </c>
      <c r="H38" s="77">
        <v>3.472222222222222E-3</v>
      </c>
      <c r="I38" s="38">
        <f t="shared" si="7"/>
        <v>0.6465277777777777</v>
      </c>
      <c r="J38" s="77">
        <v>1.3888888888888889E-3</v>
      </c>
      <c r="K38" s="38">
        <f t="shared" si="9"/>
        <v>0.64791666666666659</v>
      </c>
      <c r="L38" s="231"/>
      <c r="M38" s="226">
        <v>3.1</v>
      </c>
      <c r="N38" s="223">
        <v>3</v>
      </c>
      <c r="O38" s="214">
        <f t="shared" si="13"/>
        <v>4.5</v>
      </c>
    </row>
    <row r="39" spans="1:15" ht="18.75" customHeight="1" x14ac:dyDescent="0.25">
      <c r="A39" s="38">
        <f>C37+E39</f>
        <v>0.53819444444444431</v>
      </c>
      <c r="B39" s="77">
        <v>3.472222222222222E-3</v>
      </c>
      <c r="C39" s="38">
        <f t="shared" si="14"/>
        <v>0.54166666666666652</v>
      </c>
      <c r="D39" s="76">
        <f t="shared" si="12"/>
        <v>38</v>
      </c>
      <c r="E39" s="77">
        <v>5.5555555555555558E-3</v>
      </c>
      <c r="F39" s="43" t="s">
        <v>42</v>
      </c>
      <c r="G39" s="76">
        <f>G40+N40</f>
        <v>5</v>
      </c>
      <c r="H39" s="77">
        <v>5.5555555555555558E-3</v>
      </c>
      <c r="I39" s="38">
        <f>K40+H40</f>
        <v>0.63749999999999996</v>
      </c>
      <c r="J39" s="77">
        <v>3.472222222222222E-3</v>
      </c>
      <c r="K39" s="38">
        <f t="shared" si="9"/>
        <v>0.64097222222222217</v>
      </c>
      <c r="L39" s="231"/>
      <c r="M39" s="226">
        <v>3.1</v>
      </c>
      <c r="N39" s="223">
        <v>5</v>
      </c>
      <c r="O39" s="214">
        <f t="shared" si="13"/>
        <v>7.5</v>
      </c>
    </row>
    <row r="40" spans="1:15" ht="18.75" customHeight="1" x14ac:dyDescent="0.25">
      <c r="A40" s="23">
        <f>C39+E40</f>
        <v>0.54722222222222205</v>
      </c>
      <c r="B40" s="223"/>
      <c r="C40" s="45"/>
      <c r="D40" s="76">
        <f t="shared" si="12"/>
        <v>43</v>
      </c>
      <c r="E40" s="77">
        <v>5.5555555555555558E-3</v>
      </c>
      <c r="F40" s="43" t="s">
        <v>49</v>
      </c>
      <c r="G40" s="76"/>
      <c r="H40" s="77">
        <v>5.5555555555555558E-3</v>
      </c>
      <c r="I40" s="38"/>
      <c r="J40" s="76"/>
      <c r="K40" s="22">
        <v>0.63194444444444442</v>
      </c>
      <c r="L40" s="234"/>
      <c r="M40" s="226">
        <v>5.0999999999999996</v>
      </c>
      <c r="N40" s="223">
        <v>5</v>
      </c>
      <c r="O40" s="214">
        <f t="shared" si="13"/>
        <v>7.5</v>
      </c>
    </row>
    <row r="41" spans="1:15" ht="18.75" customHeight="1" x14ac:dyDescent="0.25">
      <c r="A41" s="200"/>
      <c r="B41" s="200"/>
      <c r="C41" s="240"/>
      <c r="D41" s="106"/>
      <c r="E41" s="87">
        <f>SUM(E26:E40)</f>
        <v>4.7916666666666663E-2</v>
      </c>
      <c r="F41" s="85"/>
      <c r="G41" s="89"/>
      <c r="H41" s="87">
        <f>SUM(H26:H40)</f>
        <v>4.7916666666666663E-2</v>
      </c>
      <c r="I41" s="200"/>
      <c r="J41" s="200"/>
      <c r="K41" s="240"/>
      <c r="L41" s="230"/>
      <c r="M41" s="238">
        <f>SUM(M26:M40)</f>
        <v>37</v>
      </c>
      <c r="N41" s="239">
        <f>SUM(N26:N40)</f>
        <v>43</v>
      </c>
      <c r="O41" s="214">
        <f t="shared" si="13"/>
        <v>64.5</v>
      </c>
    </row>
    <row r="42" spans="1:15" ht="18.75" customHeight="1" x14ac:dyDescent="0.25">
      <c r="A42" s="121"/>
      <c r="B42" s="121"/>
      <c r="C42" s="230"/>
      <c r="D42" s="235"/>
      <c r="E42" s="236"/>
      <c r="F42" s="85"/>
      <c r="G42" s="237"/>
      <c r="H42" s="236"/>
      <c r="I42" s="121"/>
      <c r="J42" s="121"/>
      <c r="K42" s="230"/>
      <c r="L42" s="230"/>
      <c r="M42" s="238"/>
      <c r="N42" s="238"/>
    </row>
    <row r="43" spans="1:15" ht="18.75" x14ac:dyDescent="0.25">
      <c r="A43" s="121"/>
      <c r="B43" s="122"/>
      <c r="C43" s="122"/>
      <c r="D43" s="123"/>
      <c r="E43" s="241"/>
      <c r="F43" s="85"/>
      <c r="G43" s="85"/>
      <c r="H43" s="241"/>
      <c r="I43" s="121"/>
      <c r="J43" s="123"/>
      <c r="K43" s="242"/>
      <c r="L43" s="242"/>
      <c r="M43" s="238"/>
      <c r="N43" s="238"/>
      <c r="O43" s="243"/>
    </row>
    <row r="44" spans="1:15" ht="18.75" x14ac:dyDescent="0.25">
      <c r="A44" s="121"/>
      <c r="B44" s="122"/>
      <c r="C44" s="122"/>
      <c r="D44" s="123"/>
      <c r="E44" s="241"/>
      <c r="F44" s="85"/>
      <c r="G44" s="85"/>
      <c r="H44" s="241"/>
      <c r="I44" s="121"/>
      <c r="J44" s="123"/>
      <c r="K44" s="242"/>
      <c r="L44" s="242"/>
      <c r="M44" s="238"/>
      <c r="N44" s="238"/>
      <c r="O44" s="243"/>
    </row>
    <row r="45" spans="1:15" ht="15.75" x14ac:dyDescent="0.25">
      <c r="A45" s="244"/>
      <c r="B45" s="231"/>
      <c r="C45" s="231"/>
      <c r="D45" s="245"/>
      <c r="E45" s="245"/>
      <c r="F45" s="246"/>
      <c r="G45" s="246"/>
      <c r="H45" s="246"/>
      <c r="I45" s="231"/>
      <c r="J45" s="231"/>
      <c r="K45" s="231"/>
      <c r="L45" s="231"/>
    </row>
    <row r="46" spans="1:15" ht="15.75" x14ac:dyDescent="0.25">
      <c r="A46" s="244"/>
      <c r="B46" s="231"/>
      <c r="C46" s="231"/>
      <c r="D46" s="245"/>
      <c r="E46" s="245"/>
      <c r="F46" s="246"/>
      <c r="G46" s="246"/>
      <c r="H46" s="246"/>
      <c r="I46" s="231"/>
      <c r="J46" s="231"/>
      <c r="K46" s="231"/>
      <c r="L46" s="231"/>
    </row>
    <row r="47" spans="1:15" ht="15.75" x14ac:dyDescent="0.25">
      <c r="A47" s="244"/>
      <c r="B47" s="231"/>
      <c r="C47" s="231"/>
      <c r="D47" s="245"/>
      <c r="E47" s="245"/>
      <c r="F47" s="246"/>
      <c r="G47" s="246"/>
      <c r="H47" s="246"/>
      <c r="I47" s="231"/>
      <c r="J47" s="231"/>
      <c r="K47" s="231"/>
      <c r="L47" s="231"/>
    </row>
    <row r="48" spans="1:15" ht="15.75" x14ac:dyDescent="0.25">
      <c r="A48" s="244"/>
      <c r="B48" s="231"/>
      <c r="C48" s="231"/>
      <c r="D48" s="245"/>
      <c r="E48" s="245"/>
      <c r="F48" s="246"/>
      <c r="G48" s="246"/>
      <c r="H48" s="246"/>
      <c r="I48" s="231"/>
      <c r="J48" s="231"/>
      <c r="K48" s="231"/>
      <c r="L48" s="231"/>
    </row>
    <row r="49" spans="1:12" ht="15.75" x14ac:dyDescent="0.25">
      <c r="A49" s="244"/>
      <c r="B49" s="231"/>
      <c r="C49" s="231"/>
      <c r="D49" s="245"/>
      <c r="E49" s="245"/>
      <c r="F49" s="246"/>
      <c r="G49" s="246"/>
      <c r="H49" s="246"/>
      <c r="I49" s="231"/>
      <c r="J49" s="231"/>
      <c r="K49" s="231"/>
      <c r="L49" s="231"/>
    </row>
    <row r="50" spans="1:12" ht="15.75" x14ac:dyDescent="0.25">
      <c r="A50" s="244"/>
      <c r="B50" s="231"/>
      <c r="C50" s="231"/>
      <c r="D50" s="245"/>
      <c r="E50" s="245"/>
      <c r="F50" s="246"/>
      <c r="G50" s="246"/>
      <c r="H50" s="246"/>
      <c r="I50" s="231"/>
      <c r="J50" s="231"/>
      <c r="K50" s="231"/>
      <c r="L50" s="231"/>
    </row>
    <row r="51" spans="1:12" ht="15.75" x14ac:dyDescent="0.25">
      <c r="A51" s="244"/>
      <c r="B51" s="231"/>
      <c r="C51" s="231"/>
      <c r="D51" s="245"/>
      <c r="E51" s="245"/>
      <c r="F51" s="246"/>
      <c r="G51" s="246"/>
      <c r="H51" s="246"/>
      <c r="I51" s="231"/>
      <c r="J51" s="231"/>
      <c r="K51" s="231"/>
      <c r="L51" s="231"/>
    </row>
    <row r="52" spans="1:12" ht="15.75" x14ac:dyDescent="0.25">
      <c r="A52" s="244"/>
      <c r="B52" s="231"/>
      <c r="C52" s="231"/>
      <c r="D52" s="245"/>
      <c r="E52" s="245"/>
      <c r="F52" s="246"/>
      <c r="G52" s="246"/>
      <c r="H52" s="246"/>
      <c r="I52" s="231"/>
      <c r="J52" s="231"/>
      <c r="K52" s="231"/>
      <c r="L52" s="231"/>
    </row>
    <row r="53" spans="1:12" ht="15.75" x14ac:dyDescent="0.25">
      <c r="A53" s="244"/>
      <c r="B53" s="231"/>
      <c r="C53" s="231"/>
      <c r="D53" s="245"/>
      <c r="E53" s="245"/>
      <c r="F53" s="246"/>
      <c r="G53" s="246"/>
      <c r="H53" s="246"/>
      <c r="I53" s="231"/>
      <c r="J53" s="231"/>
      <c r="K53" s="231"/>
      <c r="L53" s="231"/>
    </row>
    <row r="54" spans="1:12" ht="15.75" x14ac:dyDescent="0.25">
      <c r="A54" s="247"/>
      <c r="B54" s="231"/>
      <c r="C54" s="231"/>
      <c r="D54" s="245"/>
      <c r="E54" s="245"/>
      <c r="F54" s="246"/>
      <c r="G54" s="246"/>
      <c r="H54" s="246"/>
      <c r="I54" s="231"/>
      <c r="J54" s="231"/>
      <c r="K54" s="231"/>
      <c r="L54" s="231"/>
    </row>
    <row r="55" spans="1:12" ht="15.75" x14ac:dyDescent="0.25">
      <c r="A55" s="247"/>
      <c r="B55" s="244"/>
      <c r="C55" s="244"/>
      <c r="D55" s="244"/>
      <c r="E55" s="244"/>
      <c r="F55" s="244"/>
      <c r="G55" s="244"/>
      <c r="H55" s="244"/>
      <c r="I55" s="244"/>
      <c r="J55" s="244"/>
      <c r="K55" s="244"/>
      <c r="L55" s="244"/>
    </row>
    <row r="56" spans="1:12" ht="15.75" x14ac:dyDescent="0.25">
      <c r="A56" s="247"/>
      <c r="B56" s="244"/>
      <c r="C56" s="244"/>
      <c r="D56" s="244"/>
      <c r="E56" s="244"/>
      <c r="F56" s="244"/>
      <c r="G56" s="244"/>
      <c r="H56" s="244"/>
      <c r="I56" s="244"/>
      <c r="J56" s="244"/>
      <c r="K56" s="244"/>
      <c r="L56" s="244"/>
    </row>
    <row r="57" spans="1:12" x14ac:dyDescent="0.25">
      <c r="A57" s="248"/>
    </row>
    <row r="58" spans="1:12" x14ac:dyDescent="0.25">
      <c r="A58" s="248"/>
    </row>
  </sheetData>
  <mergeCells count="23">
    <mergeCell ref="I7:K7"/>
    <mergeCell ref="A24:C24"/>
    <mergeCell ref="I24:K24"/>
    <mergeCell ref="A41:C41"/>
    <mergeCell ref="I41:K41"/>
    <mergeCell ref="D6:D7"/>
    <mergeCell ref="E6:E7"/>
    <mergeCell ref="F6:F7"/>
    <mergeCell ref="G6:G7"/>
    <mergeCell ref="H6:H7"/>
    <mergeCell ref="A7:C7"/>
    <mergeCell ref="F4:G4"/>
    <mergeCell ref="H4:I4"/>
    <mergeCell ref="J4:K4"/>
    <mergeCell ref="A5:C5"/>
    <mergeCell ref="D5:E5"/>
    <mergeCell ref="F5:G5"/>
    <mergeCell ref="H5:I5"/>
    <mergeCell ref="J5:K5"/>
    <mergeCell ref="A1:K1"/>
    <mergeCell ref="A2:K2"/>
    <mergeCell ref="A4:C4"/>
    <mergeCell ref="D4:E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6"/>
  <sheetViews>
    <sheetView workbookViewId="0">
      <selection activeCell="J46" sqref="J46"/>
    </sheetView>
  </sheetViews>
  <sheetFormatPr defaultRowHeight="15" x14ac:dyDescent="0.25"/>
  <cols>
    <col min="1" max="1" width="8" style="1" customWidth="1"/>
    <col min="2" max="2" width="7.140625" style="1" customWidth="1"/>
    <col min="3" max="3" width="10.140625" style="1" customWidth="1"/>
    <col min="4" max="4" width="7.42578125" style="1" customWidth="1"/>
    <col min="5" max="5" width="7.140625" style="1" customWidth="1"/>
    <col min="6" max="6" width="18.28515625" style="1" customWidth="1"/>
    <col min="7" max="7" width="7.140625" style="1" customWidth="1"/>
    <col min="8" max="8" width="7.42578125" style="1" customWidth="1"/>
    <col min="9" max="9" width="8.140625" style="1" customWidth="1"/>
    <col min="10" max="10" width="6.85546875" style="1" customWidth="1"/>
    <col min="11" max="11" width="10" style="1" customWidth="1"/>
    <col min="12" max="12" width="7.28515625" style="1" customWidth="1"/>
    <col min="13" max="13" width="11.5703125" style="55" customWidth="1"/>
    <col min="14" max="16384" width="9.140625" style="1"/>
  </cols>
  <sheetData>
    <row r="1" spans="1:13" ht="18.75" x14ac:dyDescent="0.25">
      <c r="A1" s="128" t="s">
        <v>7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</row>
    <row r="2" spans="1:13" ht="18.75" x14ac:dyDescent="0.25">
      <c r="A2" s="129" t="s">
        <v>37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</row>
    <row r="3" spans="1:13" ht="18.75" x14ac:dyDescent="0.3">
      <c r="A3" s="4"/>
      <c r="B3" s="4"/>
      <c r="C3" s="4"/>
      <c r="D3" s="4"/>
      <c r="E3" s="4"/>
      <c r="F3" s="4"/>
      <c r="G3" s="4"/>
      <c r="H3" s="4"/>
      <c r="I3" s="4"/>
      <c r="J3" s="4"/>
      <c r="K3" s="4"/>
    </row>
    <row r="4" spans="1:13" ht="33" customHeight="1" x14ac:dyDescent="0.25">
      <c r="A4" s="130" t="s">
        <v>3</v>
      </c>
      <c r="B4" s="131"/>
      <c r="C4" s="131"/>
      <c r="D4" s="130" t="s">
        <v>2</v>
      </c>
      <c r="E4" s="133"/>
      <c r="F4" s="130" t="s">
        <v>4</v>
      </c>
      <c r="G4" s="133"/>
      <c r="H4" s="134" t="s">
        <v>1</v>
      </c>
      <c r="I4" s="135"/>
      <c r="J4" s="134" t="s">
        <v>0</v>
      </c>
      <c r="K4" s="135"/>
    </row>
    <row r="5" spans="1:13" s="14" customFormat="1" ht="33" customHeight="1" x14ac:dyDescent="0.25">
      <c r="A5" s="159" t="s">
        <v>38</v>
      </c>
      <c r="B5" s="160"/>
      <c r="C5" s="160"/>
      <c r="D5" s="143" t="s">
        <v>45</v>
      </c>
      <c r="E5" s="144"/>
      <c r="F5" s="141">
        <v>53</v>
      </c>
      <c r="G5" s="145"/>
      <c r="H5" s="146" t="s">
        <v>10</v>
      </c>
      <c r="I5" s="147"/>
      <c r="J5" s="161">
        <v>5</v>
      </c>
      <c r="K5" s="162"/>
      <c r="M5" s="56"/>
    </row>
    <row r="6" spans="1:13" ht="35.25" customHeight="1" x14ac:dyDescent="0.25">
      <c r="A6" s="9" t="s">
        <v>11</v>
      </c>
      <c r="B6" s="9" t="s">
        <v>12</v>
      </c>
      <c r="C6" s="9" t="s">
        <v>13</v>
      </c>
      <c r="D6" s="152" t="s">
        <v>6</v>
      </c>
      <c r="E6" s="152" t="s">
        <v>14</v>
      </c>
      <c r="F6" s="154" t="s">
        <v>5</v>
      </c>
      <c r="G6" s="152" t="s">
        <v>6</v>
      </c>
      <c r="H6" s="152" t="s">
        <v>14</v>
      </c>
      <c r="I6" s="9" t="s">
        <v>11</v>
      </c>
      <c r="J6" s="9" t="s">
        <v>12</v>
      </c>
      <c r="K6" s="9" t="s">
        <v>13</v>
      </c>
      <c r="M6" s="57" t="s">
        <v>15</v>
      </c>
    </row>
    <row r="7" spans="1:13" ht="18.75" x14ac:dyDescent="0.25">
      <c r="A7" s="136" t="s">
        <v>8</v>
      </c>
      <c r="B7" s="136"/>
      <c r="C7" s="137"/>
      <c r="D7" s="153"/>
      <c r="E7" s="153"/>
      <c r="F7" s="155"/>
      <c r="G7" s="153"/>
      <c r="H7" s="153"/>
      <c r="I7" s="136" t="s">
        <v>9</v>
      </c>
      <c r="J7" s="136"/>
      <c r="K7" s="137"/>
    </row>
    <row r="8" spans="1:13" ht="18.75" customHeight="1" x14ac:dyDescent="0.25">
      <c r="A8" s="10"/>
      <c r="B8" s="7"/>
      <c r="C8" s="22">
        <v>0.55555555555555558</v>
      </c>
      <c r="D8" s="51"/>
      <c r="E8" s="51"/>
      <c r="F8" s="16" t="s">
        <v>16</v>
      </c>
      <c r="G8" s="51">
        <f t="shared" ref="G8:G24" si="0">G9+M9</f>
        <v>52.7</v>
      </c>
      <c r="H8" s="51"/>
      <c r="I8" s="22">
        <f t="shared" ref="I8:I12" si="1">K9+H9</f>
        <v>0.72847222222222208</v>
      </c>
      <c r="J8" s="53"/>
      <c r="K8" s="10"/>
      <c r="M8" s="57"/>
    </row>
    <row r="9" spans="1:13" ht="18.75" customHeight="1" x14ac:dyDescent="0.25">
      <c r="A9" s="10">
        <f>C8+E9</f>
        <v>0.56041666666666667</v>
      </c>
      <c r="B9" s="52"/>
      <c r="C9" s="10">
        <f>A9+B9</f>
        <v>0.56041666666666667</v>
      </c>
      <c r="D9" s="51">
        <f>D8+M9</f>
        <v>4.7</v>
      </c>
      <c r="E9" s="52">
        <v>4.8611111111111112E-3</v>
      </c>
      <c r="F9" s="16" t="s">
        <v>18</v>
      </c>
      <c r="G9" s="51">
        <f t="shared" si="0"/>
        <v>48</v>
      </c>
      <c r="H9" s="52">
        <v>4.8611111111111112E-3</v>
      </c>
      <c r="I9" s="10">
        <f t="shared" si="1"/>
        <v>0.72361111111111098</v>
      </c>
      <c r="J9" s="52"/>
      <c r="K9" s="10">
        <f t="shared" ref="K9:K24" si="2">I9+J9</f>
        <v>0.72361111111111098</v>
      </c>
      <c r="M9" s="58">
        <v>4.7</v>
      </c>
    </row>
    <row r="10" spans="1:13" ht="18.75" customHeight="1" x14ac:dyDescent="0.25">
      <c r="A10" s="10">
        <f t="shared" ref="A10:A25" si="3">C9+E10</f>
        <v>0.56319444444444444</v>
      </c>
      <c r="B10" s="52"/>
      <c r="C10" s="10">
        <f t="shared" ref="C10:C20" si="4">A10+B10</f>
        <v>0.56319444444444444</v>
      </c>
      <c r="D10" s="51">
        <f t="shared" ref="D10:D19" si="5">D9+M10</f>
        <v>7.7</v>
      </c>
      <c r="E10" s="52">
        <v>2.7777777777777779E-3</v>
      </c>
      <c r="F10" s="16" t="s">
        <v>19</v>
      </c>
      <c r="G10" s="51">
        <f t="shared" si="0"/>
        <v>45</v>
      </c>
      <c r="H10" s="52">
        <v>2.7777777777777779E-3</v>
      </c>
      <c r="I10" s="10">
        <f t="shared" si="1"/>
        <v>0.72013888888888877</v>
      </c>
      <c r="J10" s="52">
        <v>6.9444444444444447E-4</v>
      </c>
      <c r="K10" s="10">
        <f t="shared" si="2"/>
        <v>0.72083333333333321</v>
      </c>
      <c r="M10" s="58">
        <v>3</v>
      </c>
    </row>
    <row r="11" spans="1:13" ht="18.75" customHeight="1" x14ac:dyDescent="0.25">
      <c r="A11" s="10">
        <f t="shared" si="3"/>
        <v>0.56388888888888888</v>
      </c>
      <c r="B11" s="52"/>
      <c r="C11" s="10">
        <f t="shared" si="4"/>
        <v>0.56388888888888888</v>
      </c>
      <c r="D11" s="51">
        <f t="shared" si="5"/>
        <v>8.6999999999999993</v>
      </c>
      <c r="E11" s="52">
        <v>6.9444444444444447E-4</v>
      </c>
      <c r="F11" s="16" t="s">
        <v>20</v>
      </c>
      <c r="G11" s="51">
        <f t="shared" si="0"/>
        <v>44</v>
      </c>
      <c r="H11" s="52">
        <v>6.9444444444444447E-4</v>
      </c>
      <c r="I11" s="10">
        <f t="shared" si="1"/>
        <v>0.71944444444444433</v>
      </c>
      <c r="J11" s="52"/>
      <c r="K11" s="10">
        <f t="shared" si="2"/>
        <v>0.71944444444444433</v>
      </c>
      <c r="M11" s="58">
        <v>1</v>
      </c>
    </row>
    <row r="12" spans="1:13" ht="18.75" customHeight="1" x14ac:dyDescent="0.25">
      <c r="A12" s="10">
        <f t="shared" si="3"/>
        <v>0.56805555555555554</v>
      </c>
      <c r="B12" s="52"/>
      <c r="C12" s="10">
        <f t="shared" si="4"/>
        <v>0.56805555555555554</v>
      </c>
      <c r="D12" s="51">
        <f t="shared" si="5"/>
        <v>12.7</v>
      </c>
      <c r="E12" s="52">
        <v>4.1666666666666666E-3</v>
      </c>
      <c r="F12" s="16" t="s">
        <v>21</v>
      </c>
      <c r="G12" s="51">
        <f t="shared" si="0"/>
        <v>40</v>
      </c>
      <c r="H12" s="52">
        <v>4.1666666666666666E-3</v>
      </c>
      <c r="I12" s="10">
        <f t="shared" si="1"/>
        <v>0.71458333333333324</v>
      </c>
      <c r="J12" s="52">
        <v>6.9444444444444447E-4</v>
      </c>
      <c r="K12" s="10">
        <f t="shared" si="2"/>
        <v>0.71527777777777768</v>
      </c>
      <c r="M12" s="58">
        <v>4</v>
      </c>
    </row>
    <row r="13" spans="1:13" ht="18.75" customHeight="1" x14ac:dyDescent="0.25">
      <c r="A13" s="10">
        <f t="shared" si="3"/>
        <v>0.5708333333333333</v>
      </c>
      <c r="B13" s="52">
        <v>6.9444444444444447E-4</v>
      </c>
      <c r="C13" s="10">
        <f t="shared" si="4"/>
        <v>0.57152777777777775</v>
      </c>
      <c r="D13" s="51">
        <f t="shared" si="5"/>
        <v>15.7</v>
      </c>
      <c r="E13" s="52">
        <v>2.7777777777777779E-3</v>
      </c>
      <c r="F13" s="16" t="s">
        <v>22</v>
      </c>
      <c r="G13" s="51">
        <f t="shared" si="0"/>
        <v>37</v>
      </c>
      <c r="H13" s="52">
        <v>2.7777777777777779E-3</v>
      </c>
      <c r="I13" s="10">
        <f>K14+H14</f>
        <v>0.71111111111111103</v>
      </c>
      <c r="J13" s="52">
        <v>6.9444444444444447E-4</v>
      </c>
      <c r="K13" s="10">
        <f t="shared" si="2"/>
        <v>0.71180555555555547</v>
      </c>
      <c r="M13" s="58">
        <v>3</v>
      </c>
    </row>
    <row r="14" spans="1:13" ht="18.75" customHeight="1" x14ac:dyDescent="0.25">
      <c r="A14" s="10">
        <f t="shared" si="3"/>
        <v>0.5756944444444444</v>
      </c>
      <c r="B14" s="52"/>
      <c r="C14" s="10">
        <f t="shared" si="4"/>
        <v>0.5756944444444444</v>
      </c>
      <c r="D14" s="51">
        <f t="shared" si="5"/>
        <v>19.7</v>
      </c>
      <c r="E14" s="52">
        <v>4.1666666666666666E-3</v>
      </c>
      <c r="F14" s="16" t="s">
        <v>23</v>
      </c>
      <c r="G14" s="51">
        <f t="shared" si="0"/>
        <v>33</v>
      </c>
      <c r="H14" s="52">
        <v>4.1666666666666666E-3</v>
      </c>
      <c r="I14" s="10">
        <f t="shared" ref="I14:I17" si="6">K15+H15</f>
        <v>0.70694444444444438</v>
      </c>
      <c r="J14" s="52"/>
      <c r="K14" s="10">
        <f t="shared" si="2"/>
        <v>0.70694444444444438</v>
      </c>
      <c r="M14" s="58">
        <v>4</v>
      </c>
    </row>
    <row r="15" spans="1:13" ht="18.75" customHeight="1" x14ac:dyDescent="0.25">
      <c r="A15" s="10">
        <f t="shared" si="3"/>
        <v>0.57847222222222217</v>
      </c>
      <c r="B15" s="52">
        <v>6.9444444444444447E-4</v>
      </c>
      <c r="C15" s="10">
        <f t="shared" si="4"/>
        <v>0.57916666666666661</v>
      </c>
      <c r="D15" s="51">
        <f t="shared" si="5"/>
        <v>22.7</v>
      </c>
      <c r="E15" s="52">
        <v>2.7777777777777779E-3</v>
      </c>
      <c r="F15" s="16" t="s">
        <v>24</v>
      </c>
      <c r="G15" s="51">
        <f t="shared" si="0"/>
        <v>30</v>
      </c>
      <c r="H15" s="52">
        <v>2.7777777777777779E-3</v>
      </c>
      <c r="I15" s="10">
        <f t="shared" si="6"/>
        <v>0.70347222222222217</v>
      </c>
      <c r="J15" s="52">
        <v>6.9444444444444447E-4</v>
      </c>
      <c r="K15" s="10">
        <f t="shared" si="2"/>
        <v>0.70416666666666661</v>
      </c>
      <c r="M15" s="58">
        <v>3</v>
      </c>
    </row>
    <row r="16" spans="1:13" ht="18.75" customHeight="1" x14ac:dyDescent="0.25">
      <c r="A16" s="10">
        <f t="shared" si="3"/>
        <v>0.58194444444444438</v>
      </c>
      <c r="B16" s="52"/>
      <c r="C16" s="10">
        <f t="shared" si="4"/>
        <v>0.58194444444444438</v>
      </c>
      <c r="D16" s="51">
        <f t="shared" si="5"/>
        <v>25.7</v>
      </c>
      <c r="E16" s="52">
        <v>2.7777777777777779E-3</v>
      </c>
      <c r="F16" s="16" t="s">
        <v>23</v>
      </c>
      <c r="G16" s="51">
        <f t="shared" si="0"/>
        <v>27</v>
      </c>
      <c r="H16" s="52">
        <v>2.7777777777777779E-3</v>
      </c>
      <c r="I16" s="10">
        <f t="shared" si="6"/>
        <v>0.7006944444444444</v>
      </c>
      <c r="J16" s="52"/>
      <c r="K16" s="10">
        <f t="shared" si="2"/>
        <v>0.7006944444444444</v>
      </c>
      <c r="M16" s="58">
        <v>3</v>
      </c>
    </row>
    <row r="17" spans="1:14" ht="18.75" customHeight="1" x14ac:dyDescent="0.25">
      <c r="A17" s="10">
        <f t="shared" si="3"/>
        <v>0.5840277777777777</v>
      </c>
      <c r="B17" s="52">
        <v>6.9444444444444447E-4</v>
      </c>
      <c r="C17" s="10">
        <f t="shared" si="4"/>
        <v>0.58472222222222214</v>
      </c>
      <c r="D17" s="51">
        <f t="shared" si="5"/>
        <v>27.7</v>
      </c>
      <c r="E17" s="52">
        <v>2.0833333333333333E-3</v>
      </c>
      <c r="F17" s="16" t="s">
        <v>25</v>
      </c>
      <c r="G17" s="51">
        <f t="shared" si="0"/>
        <v>25</v>
      </c>
      <c r="H17" s="52">
        <v>2.0833333333333333E-3</v>
      </c>
      <c r="I17" s="10">
        <f t="shared" si="6"/>
        <v>0.69791666666666663</v>
      </c>
      <c r="J17" s="52">
        <v>6.9444444444444447E-4</v>
      </c>
      <c r="K17" s="10">
        <f t="shared" si="2"/>
        <v>0.69861111111111107</v>
      </c>
      <c r="M17" s="58">
        <v>2</v>
      </c>
    </row>
    <row r="18" spans="1:14" ht="18.75" customHeight="1" x14ac:dyDescent="0.25">
      <c r="A18" s="10">
        <f t="shared" si="3"/>
        <v>0.58749999999999991</v>
      </c>
      <c r="B18" s="52"/>
      <c r="C18" s="10">
        <f t="shared" si="4"/>
        <v>0.58749999999999991</v>
      </c>
      <c r="D18" s="51">
        <f t="shared" si="5"/>
        <v>30.7</v>
      </c>
      <c r="E18" s="52">
        <v>2.7777777777777779E-3</v>
      </c>
      <c r="F18" s="16" t="s">
        <v>26</v>
      </c>
      <c r="G18" s="51">
        <f t="shared" si="0"/>
        <v>22</v>
      </c>
      <c r="H18" s="52">
        <v>2.7777777777777779E-3</v>
      </c>
      <c r="I18" s="10">
        <f>K19+H19</f>
        <v>0.69513888888888886</v>
      </c>
      <c r="J18" s="52"/>
      <c r="K18" s="10">
        <f t="shared" si="2"/>
        <v>0.69513888888888886</v>
      </c>
      <c r="M18" s="58">
        <v>3</v>
      </c>
    </row>
    <row r="19" spans="1:14" ht="18.75" customHeight="1" x14ac:dyDescent="0.25">
      <c r="A19" s="10">
        <f t="shared" si="3"/>
        <v>0.59166666666666656</v>
      </c>
      <c r="B19" s="52"/>
      <c r="C19" s="10">
        <f t="shared" si="4"/>
        <v>0.59166666666666656</v>
      </c>
      <c r="D19" s="51">
        <f t="shared" si="5"/>
        <v>34.700000000000003</v>
      </c>
      <c r="E19" s="52">
        <v>4.1666666666666666E-3</v>
      </c>
      <c r="F19" s="16" t="s">
        <v>27</v>
      </c>
      <c r="G19" s="51">
        <f t="shared" si="0"/>
        <v>18</v>
      </c>
      <c r="H19" s="52">
        <v>4.1666666666666666E-3</v>
      </c>
      <c r="I19" s="10">
        <f t="shared" ref="I19:I24" si="7">K20+H20</f>
        <v>0.69027777777777777</v>
      </c>
      <c r="J19" s="52">
        <v>6.9444444444444447E-4</v>
      </c>
      <c r="K19" s="10">
        <f t="shared" si="2"/>
        <v>0.69097222222222221</v>
      </c>
      <c r="M19" s="58">
        <v>4</v>
      </c>
    </row>
    <row r="20" spans="1:14" ht="18.75" customHeight="1" x14ac:dyDescent="0.25">
      <c r="A20" s="10">
        <f t="shared" si="3"/>
        <v>0.59236111111111101</v>
      </c>
      <c r="B20" s="52">
        <v>6.9444444444444447E-4</v>
      </c>
      <c r="C20" s="10">
        <f t="shared" si="4"/>
        <v>0.59305555555555545</v>
      </c>
      <c r="D20" s="53">
        <f>D19+M20</f>
        <v>35.700000000000003</v>
      </c>
      <c r="E20" s="52">
        <v>6.9444444444444447E-4</v>
      </c>
      <c r="F20" s="16" t="s">
        <v>28</v>
      </c>
      <c r="G20" s="51">
        <f t="shared" si="0"/>
        <v>17</v>
      </c>
      <c r="H20" s="52">
        <v>6.9444444444444447E-4</v>
      </c>
      <c r="I20" s="10">
        <f t="shared" si="7"/>
        <v>0.68888888888888888</v>
      </c>
      <c r="J20" s="52">
        <v>6.9444444444444447E-4</v>
      </c>
      <c r="K20" s="10">
        <f t="shared" si="2"/>
        <v>0.68958333333333333</v>
      </c>
      <c r="M20" s="58">
        <v>1</v>
      </c>
    </row>
    <row r="21" spans="1:14" ht="18.75" customHeight="1" x14ac:dyDescent="0.25">
      <c r="A21" s="10">
        <f t="shared" si="3"/>
        <v>0.59374999999999989</v>
      </c>
      <c r="B21" s="52">
        <v>6.9444444444444447E-4</v>
      </c>
      <c r="C21" s="10">
        <f>A21+B21</f>
        <v>0.59444444444444433</v>
      </c>
      <c r="D21" s="53">
        <f>D20+M21</f>
        <v>36.700000000000003</v>
      </c>
      <c r="E21" s="52">
        <v>6.9444444444444447E-4</v>
      </c>
      <c r="F21" s="16" t="s">
        <v>27</v>
      </c>
      <c r="G21" s="51">
        <f t="shared" si="0"/>
        <v>16</v>
      </c>
      <c r="H21" s="52">
        <v>6.9444444444444447E-4</v>
      </c>
      <c r="I21" s="10">
        <f t="shared" si="7"/>
        <v>0.68819444444444444</v>
      </c>
      <c r="J21" s="52"/>
      <c r="K21" s="10">
        <f t="shared" si="2"/>
        <v>0.68819444444444444</v>
      </c>
      <c r="M21" s="58">
        <v>1</v>
      </c>
    </row>
    <row r="22" spans="1:14" ht="18.75" customHeight="1" x14ac:dyDescent="0.25">
      <c r="A22" s="10">
        <f t="shared" si="3"/>
        <v>0.59861111111111098</v>
      </c>
      <c r="B22" s="52">
        <v>6.9444444444444447E-4</v>
      </c>
      <c r="C22" s="10">
        <f t="shared" ref="C22:C23" si="8">A22+B22</f>
        <v>0.59930555555555542</v>
      </c>
      <c r="D22" s="51">
        <f t="shared" ref="D22" si="9">D21+M22</f>
        <v>40.700000000000003</v>
      </c>
      <c r="E22" s="52">
        <v>4.1666666666666666E-3</v>
      </c>
      <c r="F22" s="16" t="s">
        <v>39</v>
      </c>
      <c r="G22" s="51">
        <f t="shared" si="0"/>
        <v>12</v>
      </c>
      <c r="H22" s="52">
        <v>4.1666666666666666E-3</v>
      </c>
      <c r="I22" s="10">
        <f t="shared" si="7"/>
        <v>0.68402777777777779</v>
      </c>
      <c r="J22" s="52"/>
      <c r="K22" s="10">
        <f t="shared" si="2"/>
        <v>0.68402777777777779</v>
      </c>
      <c r="M22" s="58">
        <v>4</v>
      </c>
    </row>
    <row r="23" spans="1:14" ht="18.75" customHeight="1" x14ac:dyDescent="0.25">
      <c r="A23" s="10">
        <f t="shared" si="3"/>
        <v>0.60138888888888875</v>
      </c>
      <c r="B23" s="52">
        <v>6.9444444444444447E-4</v>
      </c>
      <c r="C23" s="10">
        <f t="shared" si="8"/>
        <v>0.60208333333333319</v>
      </c>
      <c r="D23" s="53">
        <f>D22+M23</f>
        <v>42.7</v>
      </c>
      <c r="E23" s="52">
        <v>2.0833333333333333E-3</v>
      </c>
      <c r="F23" s="16" t="s">
        <v>40</v>
      </c>
      <c r="G23" s="51">
        <f t="shared" si="0"/>
        <v>10</v>
      </c>
      <c r="H23" s="52">
        <v>2.0833333333333333E-3</v>
      </c>
      <c r="I23" s="10">
        <f t="shared" si="7"/>
        <v>0.68194444444444446</v>
      </c>
      <c r="J23" s="52"/>
      <c r="K23" s="10">
        <f t="shared" si="2"/>
        <v>0.68194444444444446</v>
      </c>
      <c r="M23" s="58">
        <v>2</v>
      </c>
    </row>
    <row r="24" spans="1:14" ht="18.75" customHeight="1" x14ac:dyDescent="0.25">
      <c r="A24" s="10">
        <f t="shared" si="3"/>
        <v>0.6055555555555554</v>
      </c>
      <c r="B24" s="52">
        <v>6.9444444444444447E-4</v>
      </c>
      <c r="C24" s="10">
        <f>A24+B24</f>
        <v>0.60624999999999984</v>
      </c>
      <c r="D24" s="53">
        <f>D23+M24</f>
        <v>46.7</v>
      </c>
      <c r="E24" s="52">
        <v>3.472222222222222E-3</v>
      </c>
      <c r="F24" s="16" t="s">
        <v>41</v>
      </c>
      <c r="G24" s="51">
        <f t="shared" si="0"/>
        <v>6</v>
      </c>
      <c r="H24" s="52">
        <v>3.472222222222222E-3</v>
      </c>
      <c r="I24" s="10">
        <f t="shared" si="7"/>
        <v>0.67847222222222225</v>
      </c>
      <c r="J24" s="52"/>
      <c r="K24" s="10">
        <f t="shared" si="2"/>
        <v>0.67847222222222225</v>
      </c>
      <c r="M24" s="58">
        <v>4</v>
      </c>
    </row>
    <row r="25" spans="1:14" ht="18.75" customHeight="1" x14ac:dyDescent="0.25">
      <c r="A25" s="23">
        <f t="shared" si="3"/>
        <v>0.61111111111111094</v>
      </c>
      <c r="B25" s="7"/>
      <c r="C25" s="2"/>
      <c r="D25" s="53">
        <f>D24+M25</f>
        <v>52.7</v>
      </c>
      <c r="E25" s="52">
        <v>4.8611111111111112E-3</v>
      </c>
      <c r="F25" s="16" t="s">
        <v>42</v>
      </c>
      <c r="G25" s="53"/>
      <c r="H25" s="52">
        <v>4.8611111111111112E-3</v>
      </c>
      <c r="I25" s="10"/>
      <c r="J25" s="7"/>
      <c r="K25" s="22">
        <v>0.67361111111111116</v>
      </c>
      <c r="M25" s="58">
        <v>6</v>
      </c>
    </row>
    <row r="26" spans="1:14" ht="18.75" customHeight="1" x14ac:dyDescent="0.25">
      <c r="A26" s="163"/>
      <c r="B26" s="163"/>
      <c r="C26" s="163"/>
      <c r="D26" s="64"/>
      <c r="E26" s="60">
        <f>SUM(E9:E25)</f>
        <v>0.05</v>
      </c>
      <c r="F26" s="3"/>
      <c r="G26" s="63"/>
      <c r="H26" s="60">
        <f>SUM(H9:H25)</f>
        <v>0.05</v>
      </c>
      <c r="I26" s="156" t="s">
        <v>35</v>
      </c>
      <c r="J26" s="157"/>
      <c r="K26" s="157"/>
      <c r="M26" s="59">
        <f>SUM(M9:M25)</f>
        <v>52.7</v>
      </c>
      <c r="N26" s="12"/>
    </row>
    <row r="27" spans="1:14" ht="15.75" x14ac:dyDescent="0.25">
      <c r="A27" s="111"/>
      <c r="B27" s="111"/>
      <c r="C27" s="111"/>
      <c r="D27" s="111"/>
      <c r="E27" s="111"/>
      <c r="F27" s="107" t="s">
        <v>16</v>
      </c>
      <c r="G27" s="51">
        <f t="shared" ref="G27:G43" si="10">G28+M28</f>
        <v>52.7</v>
      </c>
      <c r="H27" s="51"/>
      <c r="I27" s="22">
        <f t="shared" ref="I27:I31" si="11">K28+H28</f>
        <v>0.86597222222222203</v>
      </c>
      <c r="J27" s="53"/>
      <c r="K27" s="10"/>
      <c r="M27" s="57"/>
    </row>
    <row r="28" spans="1:14" ht="15.75" x14ac:dyDescent="0.25">
      <c r="A28" s="111"/>
      <c r="B28" s="111"/>
      <c r="C28" s="111"/>
      <c r="D28" s="111"/>
      <c r="E28" s="111"/>
      <c r="F28" s="107" t="s">
        <v>18</v>
      </c>
      <c r="G28" s="51">
        <f t="shared" si="10"/>
        <v>48</v>
      </c>
      <c r="H28" s="52">
        <v>4.8611111111111112E-3</v>
      </c>
      <c r="I28" s="10">
        <f t="shared" si="11"/>
        <v>0.86111111111111094</v>
      </c>
      <c r="J28" s="52"/>
      <c r="K28" s="10">
        <f t="shared" ref="K28:K43" si="12">I28+J28</f>
        <v>0.86111111111111094</v>
      </c>
      <c r="M28" s="58">
        <v>4.7</v>
      </c>
    </row>
    <row r="29" spans="1:14" ht="15.75" x14ac:dyDescent="0.25">
      <c r="A29" s="111"/>
      <c r="B29" s="111"/>
      <c r="C29" s="111"/>
      <c r="D29" s="111"/>
      <c r="E29" s="111"/>
      <c r="F29" s="107" t="s">
        <v>19</v>
      </c>
      <c r="G29" s="51">
        <f t="shared" si="10"/>
        <v>45</v>
      </c>
      <c r="H29" s="52">
        <v>2.7777777777777779E-3</v>
      </c>
      <c r="I29" s="10">
        <f t="shared" si="11"/>
        <v>0.85833333333333317</v>
      </c>
      <c r="J29" s="52"/>
      <c r="K29" s="10">
        <f t="shared" si="12"/>
        <v>0.85833333333333317</v>
      </c>
      <c r="M29" s="58">
        <v>3</v>
      </c>
    </row>
    <row r="30" spans="1:14" ht="15.75" x14ac:dyDescent="0.25">
      <c r="A30" s="111"/>
      <c r="B30" s="111"/>
      <c r="C30" s="111"/>
      <c r="D30" s="111"/>
      <c r="E30" s="111"/>
      <c r="F30" s="107" t="s">
        <v>20</v>
      </c>
      <c r="G30" s="51">
        <f t="shared" si="10"/>
        <v>44</v>
      </c>
      <c r="H30" s="52">
        <v>6.9444444444444447E-4</v>
      </c>
      <c r="I30" s="10">
        <f t="shared" si="11"/>
        <v>0.85763888888888873</v>
      </c>
      <c r="J30" s="52"/>
      <c r="K30" s="10">
        <f t="shared" si="12"/>
        <v>0.85763888888888873</v>
      </c>
      <c r="M30" s="58">
        <v>1</v>
      </c>
    </row>
    <row r="31" spans="1:14" ht="15.75" x14ac:dyDescent="0.25">
      <c r="A31" s="111"/>
      <c r="B31" s="111"/>
      <c r="C31" s="111"/>
      <c r="D31" s="111"/>
      <c r="E31" s="111"/>
      <c r="F31" s="107" t="s">
        <v>21</v>
      </c>
      <c r="G31" s="51">
        <f t="shared" si="10"/>
        <v>40</v>
      </c>
      <c r="H31" s="52">
        <v>4.1666666666666666E-3</v>
      </c>
      <c r="I31" s="10">
        <f t="shared" si="11"/>
        <v>0.85277777777777763</v>
      </c>
      <c r="J31" s="52">
        <v>6.9444444444444447E-4</v>
      </c>
      <c r="K31" s="10">
        <f t="shared" si="12"/>
        <v>0.85347222222222208</v>
      </c>
      <c r="M31" s="58">
        <v>4</v>
      </c>
    </row>
    <row r="32" spans="1:14" ht="15.75" x14ac:dyDescent="0.25">
      <c r="A32" s="111"/>
      <c r="B32" s="111"/>
      <c r="C32" s="111"/>
      <c r="D32" s="111"/>
      <c r="E32" s="111"/>
      <c r="F32" s="107" t="s">
        <v>22</v>
      </c>
      <c r="G32" s="51">
        <f t="shared" si="10"/>
        <v>37</v>
      </c>
      <c r="H32" s="52">
        <v>2.7777777777777779E-3</v>
      </c>
      <c r="I32" s="10">
        <f>K33+H33</f>
        <v>0.84930555555555542</v>
      </c>
      <c r="J32" s="52">
        <v>6.9444444444444447E-4</v>
      </c>
      <c r="K32" s="10">
        <f t="shared" si="12"/>
        <v>0.84999999999999987</v>
      </c>
      <c r="M32" s="58">
        <v>3</v>
      </c>
    </row>
    <row r="33" spans="1:13" ht="15.75" x14ac:dyDescent="0.25">
      <c r="A33" s="111"/>
      <c r="B33" s="111"/>
      <c r="C33" s="111"/>
      <c r="D33" s="111"/>
      <c r="E33" s="111"/>
      <c r="F33" s="107" t="s">
        <v>23</v>
      </c>
      <c r="G33" s="51">
        <f t="shared" si="10"/>
        <v>33</v>
      </c>
      <c r="H33" s="52">
        <v>4.1666666666666666E-3</v>
      </c>
      <c r="I33" s="10">
        <f t="shared" ref="I33:I36" si="13">K34+H34</f>
        <v>0.84513888888888877</v>
      </c>
      <c r="J33" s="52"/>
      <c r="K33" s="10">
        <f t="shared" si="12"/>
        <v>0.84513888888888877</v>
      </c>
      <c r="M33" s="58">
        <v>4</v>
      </c>
    </row>
    <row r="34" spans="1:13" ht="15.75" x14ac:dyDescent="0.25">
      <c r="A34" s="111"/>
      <c r="B34" s="111"/>
      <c r="C34" s="111"/>
      <c r="D34" s="111"/>
      <c r="E34" s="111"/>
      <c r="F34" s="107" t="s">
        <v>24</v>
      </c>
      <c r="G34" s="51">
        <f t="shared" si="10"/>
        <v>30</v>
      </c>
      <c r="H34" s="52">
        <v>2.7777777777777779E-3</v>
      </c>
      <c r="I34" s="10">
        <f t="shared" si="13"/>
        <v>0.84166666666666656</v>
      </c>
      <c r="J34" s="52">
        <v>6.9444444444444447E-4</v>
      </c>
      <c r="K34" s="10">
        <f t="shared" si="12"/>
        <v>0.84236111111111101</v>
      </c>
      <c r="M34" s="58">
        <v>3</v>
      </c>
    </row>
    <row r="35" spans="1:13" ht="15.75" x14ac:dyDescent="0.25">
      <c r="A35" s="111"/>
      <c r="B35" s="111"/>
      <c r="C35" s="111"/>
      <c r="D35" s="111"/>
      <c r="E35" s="111"/>
      <c r="F35" s="107" t="s">
        <v>23</v>
      </c>
      <c r="G35" s="51">
        <f t="shared" si="10"/>
        <v>27</v>
      </c>
      <c r="H35" s="52">
        <v>2.7777777777777779E-3</v>
      </c>
      <c r="I35" s="10">
        <f t="shared" si="13"/>
        <v>0.8388888888888888</v>
      </c>
      <c r="J35" s="52"/>
      <c r="K35" s="10">
        <f t="shared" si="12"/>
        <v>0.8388888888888888</v>
      </c>
      <c r="M35" s="58">
        <v>3</v>
      </c>
    </row>
    <row r="36" spans="1:13" ht="15.75" x14ac:dyDescent="0.25">
      <c r="A36" s="111"/>
      <c r="B36" s="111"/>
      <c r="C36" s="111"/>
      <c r="D36" s="111"/>
      <c r="E36" s="111"/>
      <c r="F36" s="107" t="s">
        <v>25</v>
      </c>
      <c r="G36" s="51">
        <f t="shared" si="10"/>
        <v>25</v>
      </c>
      <c r="H36" s="52">
        <v>2.0833333333333333E-3</v>
      </c>
      <c r="I36" s="10">
        <f t="shared" si="13"/>
        <v>0.83611111111111103</v>
      </c>
      <c r="J36" s="52">
        <v>6.9444444444444447E-4</v>
      </c>
      <c r="K36" s="10">
        <f t="shared" si="12"/>
        <v>0.83680555555555547</v>
      </c>
      <c r="M36" s="58">
        <v>2</v>
      </c>
    </row>
    <row r="37" spans="1:13" ht="15.75" x14ac:dyDescent="0.25">
      <c r="A37" s="111"/>
      <c r="B37" s="111"/>
      <c r="C37" s="111"/>
      <c r="D37" s="111"/>
      <c r="E37" s="111"/>
      <c r="F37" s="107" t="s">
        <v>26</v>
      </c>
      <c r="G37" s="51">
        <f t="shared" si="10"/>
        <v>22</v>
      </c>
      <c r="H37" s="52">
        <v>2.7777777777777779E-3</v>
      </c>
      <c r="I37" s="10">
        <f>K38+H38</f>
        <v>0.83333333333333326</v>
      </c>
      <c r="J37" s="52"/>
      <c r="K37" s="10">
        <f t="shared" si="12"/>
        <v>0.83333333333333326</v>
      </c>
      <c r="M37" s="58">
        <v>3</v>
      </c>
    </row>
    <row r="38" spans="1:13" ht="15.75" x14ac:dyDescent="0.25">
      <c r="A38" s="111"/>
      <c r="B38" s="111"/>
      <c r="C38" s="111"/>
      <c r="D38" s="111"/>
      <c r="E38" s="111"/>
      <c r="F38" s="107" t="s">
        <v>27</v>
      </c>
      <c r="G38" s="51">
        <f t="shared" si="10"/>
        <v>18</v>
      </c>
      <c r="H38" s="52">
        <v>4.1666666666666666E-3</v>
      </c>
      <c r="I38" s="10">
        <f t="shared" ref="I38:I43" si="14">K39+H39</f>
        <v>0.82847222222222217</v>
      </c>
      <c r="J38" s="52">
        <v>6.9444444444444447E-4</v>
      </c>
      <c r="K38" s="10">
        <f t="shared" si="12"/>
        <v>0.82916666666666661</v>
      </c>
      <c r="M38" s="58">
        <v>4</v>
      </c>
    </row>
    <row r="39" spans="1:13" ht="15.75" x14ac:dyDescent="0.25">
      <c r="A39" s="111"/>
      <c r="B39" s="111"/>
      <c r="C39" s="111"/>
      <c r="D39" s="111"/>
      <c r="E39" s="111"/>
      <c r="F39" s="107" t="s">
        <v>28</v>
      </c>
      <c r="G39" s="51">
        <f t="shared" si="10"/>
        <v>17</v>
      </c>
      <c r="H39" s="52">
        <v>6.9444444444444447E-4</v>
      </c>
      <c r="I39" s="10">
        <f t="shared" si="14"/>
        <v>0.82777777777777772</v>
      </c>
      <c r="J39" s="52"/>
      <c r="K39" s="10">
        <f t="shared" si="12"/>
        <v>0.82777777777777772</v>
      </c>
      <c r="M39" s="58">
        <v>1</v>
      </c>
    </row>
    <row r="40" spans="1:13" ht="15.75" x14ac:dyDescent="0.25">
      <c r="A40" s="111"/>
      <c r="B40" s="111"/>
      <c r="C40" s="111"/>
      <c r="D40" s="111"/>
      <c r="E40" s="111"/>
      <c r="F40" s="107" t="s">
        <v>27</v>
      </c>
      <c r="G40" s="51">
        <f t="shared" si="10"/>
        <v>16</v>
      </c>
      <c r="H40" s="52">
        <v>6.9444444444444447E-4</v>
      </c>
      <c r="I40" s="10">
        <f t="shared" si="14"/>
        <v>0.82708333333333328</v>
      </c>
      <c r="J40" s="52"/>
      <c r="K40" s="10">
        <f t="shared" si="12"/>
        <v>0.82708333333333328</v>
      </c>
      <c r="M40" s="58">
        <v>1</v>
      </c>
    </row>
    <row r="41" spans="1:13" ht="15.75" x14ac:dyDescent="0.25">
      <c r="A41" s="111"/>
      <c r="B41" s="111"/>
      <c r="C41" s="111"/>
      <c r="D41" s="111"/>
      <c r="E41" s="111"/>
      <c r="F41" s="107" t="s">
        <v>39</v>
      </c>
      <c r="G41" s="51">
        <f t="shared" si="10"/>
        <v>12</v>
      </c>
      <c r="H41" s="52">
        <v>4.1666666666666666E-3</v>
      </c>
      <c r="I41" s="10">
        <f t="shared" si="14"/>
        <v>0.82291666666666663</v>
      </c>
      <c r="J41" s="52"/>
      <c r="K41" s="10">
        <f t="shared" si="12"/>
        <v>0.82291666666666663</v>
      </c>
      <c r="M41" s="58">
        <v>4</v>
      </c>
    </row>
    <row r="42" spans="1:13" ht="15.75" x14ac:dyDescent="0.25">
      <c r="A42" s="111"/>
      <c r="B42" s="111"/>
      <c r="C42" s="111"/>
      <c r="D42" s="111"/>
      <c r="E42" s="111"/>
      <c r="F42" s="107" t="s">
        <v>40</v>
      </c>
      <c r="G42" s="51">
        <f t="shared" si="10"/>
        <v>10</v>
      </c>
      <c r="H42" s="52">
        <v>2.0833333333333333E-3</v>
      </c>
      <c r="I42" s="10">
        <f t="shared" si="14"/>
        <v>0.8208333333333333</v>
      </c>
      <c r="J42" s="52"/>
      <c r="K42" s="10">
        <f t="shared" si="12"/>
        <v>0.8208333333333333</v>
      </c>
      <c r="M42" s="58">
        <v>2</v>
      </c>
    </row>
    <row r="43" spans="1:13" ht="15.75" x14ac:dyDescent="0.25">
      <c r="A43" s="111"/>
      <c r="B43" s="111"/>
      <c r="C43" s="111"/>
      <c r="D43" s="111"/>
      <c r="E43" s="111"/>
      <c r="F43" s="107" t="s">
        <v>41</v>
      </c>
      <c r="G43" s="51">
        <f t="shared" si="10"/>
        <v>6</v>
      </c>
      <c r="H43" s="52">
        <v>3.472222222222222E-3</v>
      </c>
      <c r="I43" s="10">
        <f t="shared" si="14"/>
        <v>0.81736111111111109</v>
      </c>
      <c r="J43" s="52"/>
      <c r="K43" s="10">
        <f t="shared" si="12"/>
        <v>0.81736111111111109</v>
      </c>
      <c r="M43" s="58">
        <v>4</v>
      </c>
    </row>
    <row r="44" spans="1:13" ht="15.75" x14ac:dyDescent="0.25">
      <c r="A44" s="111"/>
      <c r="B44" s="111"/>
      <c r="C44" s="111"/>
      <c r="D44" s="111"/>
      <c r="E44" s="111"/>
      <c r="F44" s="107" t="s">
        <v>42</v>
      </c>
      <c r="G44" s="53"/>
      <c r="H44" s="52">
        <v>4.8611111111111112E-3</v>
      </c>
      <c r="I44" s="10"/>
      <c r="J44" s="7"/>
      <c r="K44" s="22">
        <v>0.8125</v>
      </c>
      <c r="M44" s="58">
        <v>6</v>
      </c>
    </row>
    <row r="45" spans="1:13" ht="18.75" x14ac:dyDescent="0.25">
      <c r="F45" s="3"/>
      <c r="G45" s="63"/>
      <c r="H45" s="60">
        <f>SUM(H28:H44)</f>
        <v>0.05</v>
      </c>
      <c r="I45" s="163"/>
      <c r="J45" s="164"/>
      <c r="K45" s="164"/>
      <c r="M45" s="59">
        <f>SUM(M28:M44)</f>
        <v>52.7</v>
      </c>
    </row>
    <row r="46" spans="1:13" x14ac:dyDescent="0.25">
      <c r="I46" s="103"/>
      <c r="J46" s="103"/>
      <c r="K46" s="103"/>
    </row>
  </sheetData>
  <mergeCells count="22">
    <mergeCell ref="J5:K5"/>
    <mergeCell ref="D6:D7"/>
    <mergeCell ref="E6:E7"/>
    <mergeCell ref="F6:F7"/>
    <mergeCell ref="G6:G7"/>
    <mergeCell ref="H6:H7"/>
    <mergeCell ref="I45:K45"/>
    <mergeCell ref="A1:K1"/>
    <mergeCell ref="A2:K2"/>
    <mergeCell ref="A4:C4"/>
    <mergeCell ref="D4:E4"/>
    <mergeCell ref="F4:G4"/>
    <mergeCell ref="H4:I4"/>
    <mergeCell ref="J4:K4"/>
    <mergeCell ref="A7:C7"/>
    <mergeCell ref="I7:K7"/>
    <mergeCell ref="A26:C26"/>
    <mergeCell ref="I26:K26"/>
    <mergeCell ref="A5:C5"/>
    <mergeCell ref="D5:E5"/>
    <mergeCell ref="F5:G5"/>
    <mergeCell ref="H5:I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7"/>
  <sheetViews>
    <sheetView workbookViewId="0">
      <selection activeCell="F6" sqref="F6:F7"/>
    </sheetView>
  </sheetViews>
  <sheetFormatPr defaultRowHeight="15" x14ac:dyDescent="0.25"/>
  <cols>
    <col min="1" max="1" width="8" style="1" customWidth="1"/>
    <col min="2" max="2" width="7.140625" style="1" customWidth="1"/>
    <col min="3" max="3" width="10.140625" style="1" customWidth="1"/>
    <col min="4" max="4" width="7.42578125" style="1" customWidth="1"/>
    <col min="5" max="5" width="7.140625" style="1" customWidth="1"/>
    <col min="6" max="6" width="18.28515625" style="1" customWidth="1"/>
    <col min="7" max="7" width="7.140625" style="1" customWidth="1"/>
    <col min="8" max="8" width="7.42578125" style="1" customWidth="1"/>
    <col min="9" max="9" width="8.140625" style="1" customWidth="1"/>
    <col min="10" max="10" width="6.85546875" style="1" customWidth="1"/>
    <col min="11" max="11" width="10" style="1" customWidth="1"/>
    <col min="12" max="12" width="7.28515625" style="1" customWidth="1"/>
    <col min="13" max="13" width="11.5703125" style="55" customWidth="1"/>
    <col min="14" max="16384" width="9.140625" style="1"/>
  </cols>
  <sheetData>
    <row r="1" spans="1:13" ht="18.75" x14ac:dyDescent="0.25">
      <c r="A1" s="128" t="s">
        <v>7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</row>
    <row r="2" spans="1:13" ht="18.75" x14ac:dyDescent="0.25">
      <c r="A2" s="129" t="s">
        <v>43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</row>
    <row r="3" spans="1:13" ht="18.75" x14ac:dyDescent="0.3">
      <c r="A3" s="4"/>
      <c r="B3" s="4"/>
      <c r="C3" s="4"/>
      <c r="D3" s="4"/>
      <c r="E3" s="4"/>
      <c r="F3" s="4"/>
      <c r="G3" s="4"/>
      <c r="H3" s="4"/>
      <c r="I3" s="4"/>
      <c r="J3" s="4"/>
      <c r="K3" s="4"/>
    </row>
    <row r="4" spans="1:13" ht="33" customHeight="1" x14ac:dyDescent="0.25">
      <c r="A4" s="130" t="s">
        <v>3</v>
      </c>
      <c r="B4" s="131"/>
      <c r="C4" s="132"/>
      <c r="D4" s="130" t="s">
        <v>2</v>
      </c>
      <c r="E4" s="132"/>
      <c r="F4" s="130" t="s">
        <v>4</v>
      </c>
      <c r="G4" s="132"/>
      <c r="H4" s="130" t="s">
        <v>1</v>
      </c>
      <c r="I4" s="132"/>
      <c r="J4" s="130" t="s">
        <v>0</v>
      </c>
      <c r="K4" s="132"/>
    </row>
    <row r="5" spans="1:13" s="14" customFormat="1" ht="32.25" customHeight="1" x14ac:dyDescent="0.25">
      <c r="A5" s="143" t="s">
        <v>44</v>
      </c>
      <c r="B5" s="167"/>
      <c r="C5" s="144"/>
      <c r="D5" s="143" t="s">
        <v>45</v>
      </c>
      <c r="E5" s="144"/>
      <c r="F5" s="141">
        <v>54</v>
      </c>
      <c r="G5" s="168"/>
      <c r="H5" s="169" t="s">
        <v>10</v>
      </c>
      <c r="I5" s="170"/>
      <c r="J5" s="148">
        <v>3</v>
      </c>
      <c r="K5" s="171"/>
      <c r="M5" s="56"/>
    </row>
    <row r="6" spans="1:13" ht="35.25" customHeight="1" x14ac:dyDescent="0.25">
      <c r="A6" s="9" t="s">
        <v>11</v>
      </c>
      <c r="B6" s="9" t="s">
        <v>12</v>
      </c>
      <c r="C6" s="9" t="s">
        <v>13</v>
      </c>
      <c r="D6" s="150" t="s">
        <v>6</v>
      </c>
      <c r="E6" s="150" t="s">
        <v>14</v>
      </c>
      <c r="F6" s="154" t="s">
        <v>5</v>
      </c>
      <c r="G6" s="150" t="s">
        <v>6</v>
      </c>
      <c r="H6" s="150" t="s">
        <v>14</v>
      </c>
      <c r="I6" s="9" t="s">
        <v>11</v>
      </c>
      <c r="J6" s="9" t="s">
        <v>12</v>
      </c>
      <c r="K6" s="9" t="s">
        <v>13</v>
      </c>
      <c r="M6" s="57" t="s">
        <v>15</v>
      </c>
    </row>
    <row r="7" spans="1:13" ht="18.75" customHeight="1" x14ac:dyDescent="0.25">
      <c r="A7" s="165" t="s">
        <v>8</v>
      </c>
      <c r="B7" s="156"/>
      <c r="C7" s="166"/>
      <c r="D7" s="151"/>
      <c r="E7" s="151"/>
      <c r="F7" s="155"/>
      <c r="G7" s="151"/>
      <c r="H7" s="151"/>
      <c r="I7" s="165" t="s">
        <v>9</v>
      </c>
      <c r="J7" s="156"/>
      <c r="K7" s="166"/>
    </row>
    <row r="8" spans="1:13" ht="18.75" customHeight="1" x14ac:dyDescent="0.25">
      <c r="A8" s="10"/>
      <c r="B8" s="53"/>
      <c r="C8" s="22">
        <v>0.29166666666666669</v>
      </c>
      <c r="D8" s="51"/>
      <c r="E8" s="51"/>
      <c r="F8" s="16" t="s">
        <v>46</v>
      </c>
      <c r="G8" s="51">
        <f t="shared" ref="G8:G24" si="0">G9+M9</f>
        <v>53.7</v>
      </c>
      <c r="H8" s="51"/>
      <c r="I8" s="22">
        <f t="shared" ref="I8:I12" si="1">K9+H9</f>
        <v>0.55486111111111092</v>
      </c>
      <c r="J8" s="53"/>
      <c r="K8" s="10"/>
      <c r="M8" s="57"/>
    </row>
    <row r="9" spans="1:13" ht="18.75" customHeight="1" x14ac:dyDescent="0.25">
      <c r="A9" s="10">
        <f>C8+E9</f>
        <v>0.29652777777777778</v>
      </c>
      <c r="B9" s="52"/>
      <c r="C9" s="10">
        <f>A9+B9</f>
        <v>0.29652777777777778</v>
      </c>
      <c r="D9" s="51">
        <f>D8+M9</f>
        <v>6</v>
      </c>
      <c r="E9" s="52">
        <v>4.8611111111111112E-3</v>
      </c>
      <c r="F9" s="16" t="s">
        <v>41</v>
      </c>
      <c r="G9" s="51">
        <f t="shared" si="0"/>
        <v>47.7</v>
      </c>
      <c r="H9" s="52">
        <v>4.8611111111111112E-3</v>
      </c>
      <c r="I9" s="10">
        <f t="shared" si="1"/>
        <v>0.54999999999999982</v>
      </c>
      <c r="J9" s="52"/>
      <c r="K9" s="10">
        <f t="shared" ref="K9:K24" si="2">I9+J9</f>
        <v>0.54999999999999982</v>
      </c>
      <c r="M9" s="58">
        <v>6</v>
      </c>
    </row>
    <row r="10" spans="1:13" ht="18.75" customHeight="1" x14ac:dyDescent="0.25">
      <c r="A10" s="10">
        <f t="shared" ref="A10:A25" si="3">C9+E10</f>
        <v>0.3</v>
      </c>
      <c r="B10" s="52">
        <v>6.9444444444444447E-4</v>
      </c>
      <c r="C10" s="10">
        <f t="shared" ref="C10:C24" si="4">A10+B10</f>
        <v>0.30069444444444443</v>
      </c>
      <c r="D10" s="51">
        <f t="shared" ref="D10:D25" si="5">D9+M10</f>
        <v>10</v>
      </c>
      <c r="E10" s="52">
        <v>3.472222222222222E-3</v>
      </c>
      <c r="F10" s="16" t="s">
        <v>40</v>
      </c>
      <c r="G10" s="51">
        <f t="shared" si="0"/>
        <v>43.7</v>
      </c>
      <c r="H10" s="52">
        <v>3.472222222222222E-3</v>
      </c>
      <c r="I10" s="10">
        <f t="shared" si="1"/>
        <v>0.54583333333333317</v>
      </c>
      <c r="J10" s="52">
        <v>6.9444444444444447E-4</v>
      </c>
      <c r="K10" s="10">
        <f t="shared" si="2"/>
        <v>0.54652777777777761</v>
      </c>
      <c r="M10" s="58">
        <v>4</v>
      </c>
    </row>
    <row r="11" spans="1:13" ht="18.75" customHeight="1" x14ac:dyDescent="0.25">
      <c r="A11" s="10">
        <f t="shared" si="3"/>
        <v>0.30277777777777776</v>
      </c>
      <c r="B11" s="52">
        <v>6.9444444444444447E-4</v>
      </c>
      <c r="C11" s="10">
        <f t="shared" si="4"/>
        <v>0.3034722222222222</v>
      </c>
      <c r="D11" s="51">
        <f t="shared" si="5"/>
        <v>12</v>
      </c>
      <c r="E11" s="52">
        <v>2.0833333333333333E-3</v>
      </c>
      <c r="F11" s="16" t="s">
        <v>39</v>
      </c>
      <c r="G11" s="51">
        <f t="shared" si="0"/>
        <v>41.7</v>
      </c>
      <c r="H11" s="52">
        <v>2.0833333333333333E-3</v>
      </c>
      <c r="I11" s="10">
        <f t="shared" si="1"/>
        <v>0.54374999999999984</v>
      </c>
      <c r="J11" s="52"/>
      <c r="K11" s="10">
        <f t="shared" si="2"/>
        <v>0.54374999999999984</v>
      </c>
      <c r="M11" s="58">
        <v>2</v>
      </c>
    </row>
    <row r="12" spans="1:13" ht="18.75" customHeight="1" x14ac:dyDescent="0.25">
      <c r="A12" s="10">
        <f t="shared" si="3"/>
        <v>0.30763888888888885</v>
      </c>
      <c r="B12" s="52"/>
      <c r="C12" s="10">
        <f t="shared" si="4"/>
        <v>0.30763888888888885</v>
      </c>
      <c r="D12" s="51">
        <f t="shared" si="5"/>
        <v>17</v>
      </c>
      <c r="E12" s="52">
        <v>4.1666666666666666E-3</v>
      </c>
      <c r="F12" s="16" t="s">
        <v>27</v>
      </c>
      <c r="G12" s="51">
        <f t="shared" si="0"/>
        <v>36.700000000000003</v>
      </c>
      <c r="H12" s="52">
        <v>4.1666666666666666E-3</v>
      </c>
      <c r="I12" s="10">
        <f t="shared" si="1"/>
        <v>0.53888888888888875</v>
      </c>
      <c r="J12" s="52">
        <v>6.9444444444444447E-4</v>
      </c>
      <c r="K12" s="10">
        <f t="shared" si="2"/>
        <v>0.53958333333333319</v>
      </c>
      <c r="M12" s="58">
        <v>5</v>
      </c>
    </row>
    <row r="13" spans="1:13" ht="18.75" customHeight="1" x14ac:dyDescent="0.25">
      <c r="A13" s="10">
        <f t="shared" si="3"/>
        <v>0.30833333333333329</v>
      </c>
      <c r="B13" s="52">
        <v>6.9444444444444447E-4</v>
      </c>
      <c r="C13" s="10">
        <f t="shared" si="4"/>
        <v>0.30902777777777773</v>
      </c>
      <c r="D13" s="51">
        <f t="shared" si="5"/>
        <v>18</v>
      </c>
      <c r="E13" s="52">
        <v>6.9444444444444447E-4</v>
      </c>
      <c r="F13" s="16" t="s">
        <v>28</v>
      </c>
      <c r="G13" s="51">
        <f t="shared" si="0"/>
        <v>35.700000000000003</v>
      </c>
      <c r="H13" s="52">
        <v>6.9444444444444447E-4</v>
      </c>
      <c r="I13" s="10">
        <f>K14+H14</f>
        <v>0.53749999999999987</v>
      </c>
      <c r="J13" s="52">
        <v>6.9444444444444447E-4</v>
      </c>
      <c r="K13" s="10">
        <f t="shared" si="2"/>
        <v>0.53819444444444431</v>
      </c>
      <c r="M13" s="58">
        <v>1</v>
      </c>
    </row>
    <row r="14" spans="1:13" ht="18.75" customHeight="1" x14ac:dyDescent="0.25">
      <c r="A14" s="10">
        <f t="shared" si="3"/>
        <v>0.30972222222222218</v>
      </c>
      <c r="B14" s="52">
        <v>6.9444444444444447E-4</v>
      </c>
      <c r="C14" s="10">
        <f t="shared" si="4"/>
        <v>0.31041666666666662</v>
      </c>
      <c r="D14" s="51">
        <f t="shared" si="5"/>
        <v>19</v>
      </c>
      <c r="E14" s="52">
        <v>6.9444444444444447E-4</v>
      </c>
      <c r="F14" s="16" t="s">
        <v>27</v>
      </c>
      <c r="G14" s="51">
        <f t="shared" si="0"/>
        <v>34.700000000000003</v>
      </c>
      <c r="H14" s="52">
        <v>6.9444444444444447E-4</v>
      </c>
      <c r="I14" s="10">
        <f t="shared" ref="I14:I18" si="6">K15+H15</f>
        <v>0.53680555555555542</v>
      </c>
      <c r="J14" s="52"/>
      <c r="K14" s="10">
        <f t="shared" si="2"/>
        <v>0.53680555555555542</v>
      </c>
      <c r="M14" s="58">
        <v>1</v>
      </c>
    </row>
    <row r="15" spans="1:13" ht="18.75" customHeight="1" x14ac:dyDescent="0.25">
      <c r="A15" s="10">
        <f t="shared" si="3"/>
        <v>0.31458333333333327</v>
      </c>
      <c r="B15" s="52"/>
      <c r="C15" s="10">
        <f t="shared" si="4"/>
        <v>0.31458333333333327</v>
      </c>
      <c r="D15" s="51">
        <f t="shared" si="5"/>
        <v>23</v>
      </c>
      <c r="E15" s="52">
        <v>4.1666666666666666E-3</v>
      </c>
      <c r="F15" s="16" t="s">
        <v>26</v>
      </c>
      <c r="G15" s="51">
        <f t="shared" si="0"/>
        <v>30.7</v>
      </c>
      <c r="H15" s="52">
        <v>4.1666666666666666E-3</v>
      </c>
      <c r="I15" s="10">
        <f t="shared" si="6"/>
        <v>0.53263888888888877</v>
      </c>
      <c r="J15" s="52"/>
      <c r="K15" s="10">
        <f t="shared" si="2"/>
        <v>0.53263888888888877</v>
      </c>
      <c r="M15" s="58">
        <v>4</v>
      </c>
    </row>
    <row r="16" spans="1:13" ht="18.75" customHeight="1" x14ac:dyDescent="0.25">
      <c r="A16" s="10">
        <f t="shared" si="3"/>
        <v>0.31736111111111104</v>
      </c>
      <c r="B16" s="52">
        <v>6.9444444444444447E-4</v>
      </c>
      <c r="C16" s="10">
        <f t="shared" si="4"/>
        <v>0.31805555555555548</v>
      </c>
      <c r="D16" s="51">
        <f t="shared" si="5"/>
        <v>26</v>
      </c>
      <c r="E16" s="52">
        <v>2.7777777777777779E-3</v>
      </c>
      <c r="F16" s="16" t="s">
        <v>25</v>
      </c>
      <c r="G16" s="51">
        <f t="shared" si="0"/>
        <v>27.7</v>
      </c>
      <c r="H16" s="52">
        <v>2.7777777777777779E-3</v>
      </c>
      <c r="I16" s="10">
        <f t="shared" si="6"/>
        <v>0.52916666666666656</v>
      </c>
      <c r="J16" s="52">
        <v>6.9444444444444447E-4</v>
      </c>
      <c r="K16" s="10">
        <f t="shared" si="2"/>
        <v>0.52986111111111101</v>
      </c>
      <c r="M16" s="58">
        <v>3</v>
      </c>
    </row>
    <row r="17" spans="1:14" ht="18.75" customHeight="1" x14ac:dyDescent="0.25">
      <c r="A17" s="10">
        <f t="shared" si="3"/>
        <v>0.32013888888888881</v>
      </c>
      <c r="B17" s="52"/>
      <c r="C17" s="10">
        <f t="shared" si="4"/>
        <v>0.32013888888888881</v>
      </c>
      <c r="D17" s="51">
        <f t="shared" si="5"/>
        <v>28</v>
      </c>
      <c r="E17" s="52">
        <v>2.0833333333333333E-3</v>
      </c>
      <c r="F17" s="16" t="s">
        <v>23</v>
      </c>
      <c r="G17" s="51">
        <f t="shared" si="0"/>
        <v>25.7</v>
      </c>
      <c r="H17" s="52">
        <v>2.0833333333333333E-3</v>
      </c>
      <c r="I17" s="10">
        <f t="shared" si="6"/>
        <v>0.52708333333333324</v>
      </c>
      <c r="J17" s="52"/>
      <c r="K17" s="10">
        <f t="shared" si="2"/>
        <v>0.52708333333333324</v>
      </c>
      <c r="M17" s="58">
        <v>2</v>
      </c>
    </row>
    <row r="18" spans="1:14" ht="18.75" customHeight="1" x14ac:dyDescent="0.25">
      <c r="A18" s="10">
        <f t="shared" si="3"/>
        <v>0.32291666666666657</v>
      </c>
      <c r="B18" s="52">
        <v>6.9444444444444447E-4</v>
      </c>
      <c r="C18" s="10">
        <f t="shared" si="4"/>
        <v>0.32361111111111102</v>
      </c>
      <c r="D18" s="51">
        <f t="shared" si="5"/>
        <v>31</v>
      </c>
      <c r="E18" s="52">
        <v>2.7777777777777779E-3</v>
      </c>
      <c r="F18" s="16" t="s">
        <v>24</v>
      </c>
      <c r="G18" s="51">
        <f t="shared" si="0"/>
        <v>22.7</v>
      </c>
      <c r="H18" s="52">
        <v>2.7777777777777779E-3</v>
      </c>
      <c r="I18" s="10">
        <f t="shared" si="6"/>
        <v>0.52361111111111103</v>
      </c>
      <c r="J18" s="52">
        <v>6.9444444444444447E-4</v>
      </c>
      <c r="K18" s="10">
        <f t="shared" si="2"/>
        <v>0.52430555555555547</v>
      </c>
      <c r="M18" s="58">
        <v>3</v>
      </c>
    </row>
    <row r="19" spans="1:14" ht="18.75" customHeight="1" x14ac:dyDescent="0.25">
      <c r="A19" s="10">
        <f t="shared" si="3"/>
        <v>0.32638888888888878</v>
      </c>
      <c r="B19" s="52">
        <v>6.9444444444444447E-4</v>
      </c>
      <c r="C19" s="10">
        <f t="shared" si="4"/>
        <v>0.32708333333333323</v>
      </c>
      <c r="D19" s="51">
        <f t="shared" si="5"/>
        <v>34</v>
      </c>
      <c r="E19" s="52">
        <v>2.7777777777777779E-3</v>
      </c>
      <c r="F19" s="16" t="s">
        <v>23</v>
      </c>
      <c r="G19" s="51">
        <f t="shared" si="0"/>
        <v>19.7</v>
      </c>
      <c r="H19" s="52">
        <v>2.7777777777777779E-3</v>
      </c>
      <c r="I19" s="10">
        <f>K20+H20</f>
        <v>0.52083333333333326</v>
      </c>
      <c r="J19" s="52"/>
      <c r="K19" s="10">
        <f t="shared" si="2"/>
        <v>0.52083333333333326</v>
      </c>
      <c r="M19" s="58">
        <v>3</v>
      </c>
    </row>
    <row r="20" spans="1:14" ht="18.75" customHeight="1" x14ac:dyDescent="0.25">
      <c r="A20" s="10">
        <f t="shared" si="3"/>
        <v>0.33124999999999988</v>
      </c>
      <c r="B20" s="52">
        <v>6.9444444444444447E-4</v>
      </c>
      <c r="C20" s="10">
        <f t="shared" si="4"/>
        <v>0.33194444444444432</v>
      </c>
      <c r="D20" s="51">
        <f t="shared" si="5"/>
        <v>38</v>
      </c>
      <c r="E20" s="52">
        <v>4.1666666666666666E-3</v>
      </c>
      <c r="F20" s="16" t="s">
        <v>22</v>
      </c>
      <c r="G20" s="51">
        <f t="shared" si="0"/>
        <v>15.7</v>
      </c>
      <c r="H20" s="52">
        <v>4.1666666666666666E-3</v>
      </c>
      <c r="I20" s="10">
        <f t="shared" ref="I20:I24" si="7">K21+H21</f>
        <v>0.51597222222222217</v>
      </c>
      <c r="J20" s="52">
        <v>6.9444444444444447E-4</v>
      </c>
      <c r="K20" s="10">
        <f t="shared" si="2"/>
        <v>0.51666666666666661</v>
      </c>
      <c r="M20" s="58">
        <v>4</v>
      </c>
    </row>
    <row r="21" spans="1:14" ht="18.75" customHeight="1" x14ac:dyDescent="0.25">
      <c r="A21" s="10">
        <f t="shared" si="3"/>
        <v>0.33472222222222209</v>
      </c>
      <c r="B21" s="52">
        <v>6.9444444444444447E-4</v>
      </c>
      <c r="C21" s="10">
        <f t="shared" si="4"/>
        <v>0.33541666666666653</v>
      </c>
      <c r="D21" s="51">
        <f t="shared" si="5"/>
        <v>41</v>
      </c>
      <c r="E21" s="52">
        <v>2.7777777777777779E-3</v>
      </c>
      <c r="F21" s="16" t="s">
        <v>21</v>
      </c>
      <c r="G21" s="51">
        <f t="shared" si="0"/>
        <v>12.7</v>
      </c>
      <c r="H21" s="52">
        <v>2.7777777777777779E-3</v>
      </c>
      <c r="I21" s="10">
        <f t="shared" si="7"/>
        <v>0.5131944444444444</v>
      </c>
      <c r="J21" s="52"/>
      <c r="K21" s="10">
        <f t="shared" si="2"/>
        <v>0.5131944444444444</v>
      </c>
      <c r="M21" s="58">
        <v>3</v>
      </c>
    </row>
    <row r="22" spans="1:14" ht="18.75" customHeight="1" x14ac:dyDescent="0.25">
      <c r="A22" s="10">
        <f t="shared" si="3"/>
        <v>0.33958333333333318</v>
      </c>
      <c r="B22" s="52">
        <v>6.9444444444444447E-4</v>
      </c>
      <c r="C22" s="10">
        <f t="shared" si="4"/>
        <v>0.34027777777777762</v>
      </c>
      <c r="D22" s="51">
        <f t="shared" si="5"/>
        <v>45</v>
      </c>
      <c r="E22" s="52">
        <v>4.1666666666666666E-3</v>
      </c>
      <c r="F22" s="16" t="s">
        <v>20</v>
      </c>
      <c r="G22" s="51">
        <f t="shared" si="0"/>
        <v>8.6999999999999993</v>
      </c>
      <c r="H22" s="52">
        <v>4.1666666666666666E-3</v>
      </c>
      <c r="I22" s="10">
        <f t="shared" si="7"/>
        <v>0.50902777777777775</v>
      </c>
      <c r="J22" s="52"/>
      <c r="K22" s="10">
        <f t="shared" si="2"/>
        <v>0.50902777777777775</v>
      </c>
      <c r="M22" s="58">
        <v>4</v>
      </c>
    </row>
    <row r="23" spans="1:14" ht="18.75" customHeight="1" x14ac:dyDescent="0.25">
      <c r="A23" s="10">
        <f t="shared" si="3"/>
        <v>0.34097222222222207</v>
      </c>
      <c r="B23" s="52">
        <v>6.9444444444444447E-4</v>
      </c>
      <c r="C23" s="10">
        <f t="shared" si="4"/>
        <v>0.34166666666666651</v>
      </c>
      <c r="D23" s="51">
        <f t="shared" si="5"/>
        <v>46</v>
      </c>
      <c r="E23" s="52">
        <v>6.9444444444444447E-4</v>
      </c>
      <c r="F23" s="16" t="s">
        <v>19</v>
      </c>
      <c r="G23" s="51">
        <f t="shared" si="0"/>
        <v>7.7</v>
      </c>
      <c r="H23" s="52">
        <v>6.9444444444444447E-4</v>
      </c>
      <c r="I23" s="10">
        <f t="shared" si="7"/>
        <v>0.5083333333333333</v>
      </c>
      <c r="J23" s="52"/>
      <c r="K23" s="10">
        <f t="shared" si="2"/>
        <v>0.5083333333333333</v>
      </c>
      <c r="M23" s="58">
        <v>1</v>
      </c>
    </row>
    <row r="24" spans="1:14" ht="18.75" customHeight="1" x14ac:dyDescent="0.25">
      <c r="A24" s="10">
        <f t="shared" si="3"/>
        <v>0.34444444444444428</v>
      </c>
      <c r="B24" s="52">
        <v>6.9444444444444447E-4</v>
      </c>
      <c r="C24" s="10">
        <f t="shared" si="4"/>
        <v>0.34513888888888872</v>
      </c>
      <c r="D24" s="51">
        <f>D23+M24</f>
        <v>49</v>
      </c>
      <c r="E24" s="52">
        <v>2.7777777777777779E-3</v>
      </c>
      <c r="F24" s="16" t="s">
        <v>18</v>
      </c>
      <c r="G24" s="51">
        <f t="shared" si="0"/>
        <v>4.7</v>
      </c>
      <c r="H24" s="52">
        <v>2.7777777777777779E-3</v>
      </c>
      <c r="I24" s="10">
        <f t="shared" si="7"/>
        <v>0.50555555555555554</v>
      </c>
      <c r="J24" s="52"/>
      <c r="K24" s="10">
        <f t="shared" si="2"/>
        <v>0.50555555555555554</v>
      </c>
      <c r="M24" s="58">
        <v>3</v>
      </c>
    </row>
    <row r="25" spans="1:14" ht="18.75" customHeight="1" x14ac:dyDescent="0.25">
      <c r="A25" s="23">
        <f t="shared" si="3"/>
        <v>0.35069444444444425</v>
      </c>
      <c r="B25" s="7"/>
      <c r="C25" s="2"/>
      <c r="D25" s="51">
        <f t="shared" si="5"/>
        <v>53.7</v>
      </c>
      <c r="E25" s="52">
        <v>5.5555555555555558E-3</v>
      </c>
      <c r="F25" s="16" t="s">
        <v>16</v>
      </c>
      <c r="G25" s="51"/>
      <c r="H25" s="52">
        <v>5.5555555555555558E-3</v>
      </c>
      <c r="I25" s="10"/>
      <c r="J25" s="53"/>
      <c r="K25" s="22">
        <v>0.5</v>
      </c>
      <c r="M25" s="58">
        <v>4.7</v>
      </c>
    </row>
    <row r="26" spans="1:14" ht="18.75" customHeight="1" x14ac:dyDescent="0.25">
      <c r="A26" s="156" t="s">
        <v>35</v>
      </c>
      <c r="B26" s="156"/>
      <c r="C26" s="156"/>
      <c r="D26" s="61"/>
      <c r="E26" s="60">
        <f>SUM(E9:E25)</f>
        <v>5.0694444444444438E-2</v>
      </c>
      <c r="F26" s="3"/>
      <c r="G26" s="63"/>
      <c r="H26" s="60">
        <f>SUM(H9:H25)</f>
        <v>5.0694444444444438E-2</v>
      </c>
      <c r="I26" s="165" t="s">
        <v>36</v>
      </c>
      <c r="J26" s="156"/>
      <c r="K26" s="166"/>
      <c r="M26" s="59">
        <f>SUM(M9:M25)</f>
        <v>53.7</v>
      </c>
      <c r="N26" s="12"/>
    </row>
    <row r="27" spans="1:14" ht="18.75" customHeight="1" x14ac:dyDescent="0.25">
      <c r="A27" s="10"/>
      <c r="B27" s="7"/>
      <c r="C27" s="22">
        <v>0.65277777777777779</v>
      </c>
      <c r="D27" s="51"/>
      <c r="E27" s="51"/>
      <c r="F27" s="16" t="s">
        <v>46</v>
      </c>
      <c r="G27" s="51">
        <f t="shared" ref="G27:G43" si="8">G28+M28</f>
        <v>53.7</v>
      </c>
      <c r="H27" s="51"/>
      <c r="I27" s="23">
        <f t="shared" ref="I27:I31" si="9">K28+H28</f>
        <v>0.81527777777777755</v>
      </c>
      <c r="J27" s="53"/>
      <c r="K27" s="10"/>
      <c r="M27" s="57"/>
    </row>
    <row r="28" spans="1:14" ht="18.75" customHeight="1" x14ac:dyDescent="0.25">
      <c r="A28" s="10">
        <f>C27+E28</f>
        <v>0.65763888888888888</v>
      </c>
      <c r="B28" s="52"/>
      <c r="C28" s="10">
        <f>A28+B28</f>
        <v>0.65763888888888888</v>
      </c>
      <c r="D28" s="51">
        <f>D27+M28</f>
        <v>6</v>
      </c>
      <c r="E28" s="52">
        <v>4.8611111111111112E-3</v>
      </c>
      <c r="F28" s="16" t="s">
        <v>41</v>
      </c>
      <c r="G28" s="51">
        <f t="shared" si="8"/>
        <v>47.7</v>
      </c>
      <c r="H28" s="52">
        <v>4.8611111111111112E-3</v>
      </c>
      <c r="I28" s="10">
        <f t="shared" si="9"/>
        <v>0.81041666666666645</v>
      </c>
      <c r="J28" s="52"/>
      <c r="K28" s="10">
        <f t="shared" ref="K28:K43" si="10">I28+J28</f>
        <v>0.81041666666666645</v>
      </c>
      <c r="M28" s="58">
        <v>6</v>
      </c>
    </row>
    <row r="29" spans="1:14" ht="18.75" customHeight="1" x14ac:dyDescent="0.25">
      <c r="A29" s="10">
        <f t="shared" ref="A29:A44" si="11">C28+E29</f>
        <v>0.66111111111111109</v>
      </c>
      <c r="B29" s="52">
        <v>6.9444444444444447E-4</v>
      </c>
      <c r="C29" s="10">
        <f t="shared" ref="C29:C43" si="12">A29+B29</f>
        <v>0.66180555555555554</v>
      </c>
      <c r="D29" s="51">
        <f t="shared" ref="D29:D42" si="13">D28+M29</f>
        <v>10</v>
      </c>
      <c r="E29" s="52">
        <v>3.472222222222222E-3</v>
      </c>
      <c r="F29" s="16" t="s">
        <v>40</v>
      </c>
      <c r="G29" s="51">
        <f t="shared" si="8"/>
        <v>43.7</v>
      </c>
      <c r="H29" s="52">
        <v>3.472222222222222E-3</v>
      </c>
      <c r="I29" s="10">
        <f t="shared" si="9"/>
        <v>0.8062499999999998</v>
      </c>
      <c r="J29" s="52">
        <v>6.9444444444444447E-4</v>
      </c>
      <c r="K29" s="10">
        <f t="shared" si="10"/>
        <v>0.80694444444444424</v>
      </c>
      <c r="M29" s="58">
        <v>4</v>
      </c>
    </row>
    <row r="30" spans="1:14" ht="18.75" customHeight="1" x14ac:dyDescent="0.25">
      <c r="A30" s="10">
        <f t="shared" si="11"/>
        <v>0.66388888888888886</v>
      </c>
      <c r="B30" s="52"/>
      <c r="C30" s="10">
        <f t="shared" si="12"/>
        <v>0.66388888888888886</v>
      </c>
      <c r="D30" s="51">
        <f t="shared" si="13"/>
        <v>12</v>
      </c>
      <c r="E30" s="52">
        <v>2.0833333333333333E-3</v>
      </c>
      <c r="F30" s="16" t="s">
        <v>39</v>
      </c>
      <c r="G30" s="51">
        <f t="shared" si="8"/>
        <v>41.7</v>
      </c>
      <c r="H30" s="52">
        <v>2.0833333333333333E-3</v>
      </c>
      <c r="I30" s="10">
        <f t="shared" si="9"/>
        <v>0.80416666666666647</v>
      </c>
      <c r="J30" s="52"/>
      <c r="K30" s="10">
        <f t="shared" si="10"/>
        <v>0.80416666666666647</v>
      </c>
      <c r="M30" s="58">
        <v>2</v>
      </c>
    </row>
    <row r="31" spans="1:14" ht="18.75" customHeight="1" x14ac:dyDescent="0.25">
      <c r="A31" s="10">
        <f t="shared" si="11"/>
        <v>0.66805555555555551</v>
      </c>
      <c r="B31" s="52"/>
      <c r="C31" s="10">
        <f t="shared" si="12"/>
        <v>0.66805555555555551</v>
      </c>
      <c r="D31" s="51">
        <f t="shared" si="13"/>
        <v>17</v>
      </c>
      <c r="E31" s="52">
        <v>4.1666666666666666E-3</v>
      </c>
      <c r="F31" s="16" t="s">
        <v>27</v>
      </c>
      <c r="G31" s="51">
        <f t="shared" si="8"/>
        <v>36.700000000000003</v>
      </c>
      <c r="H31" s="52">
        <v>4.1666666666666666E-3</v>
      </c>
      <c r="I31" s="10">
        <f t="shared" si="9"/>
        <v>0.79930555555555538</v>
      </c>
      <c r="J31" s="52">
        <v>6.9444444444444447E-4</v>
      </c>
      <c r="K31" s="10">
        <f t="shared" si="10"/>
        <v>0.79999999999999982</v>
      </c>
      <c r="M31" s="58">
        <v>5</v>
      </c>
    </row>
    <row r="32" spans="1:14" ht="18.75" customHeight="1" x14ac:dyDescent="0.25">
      <c r="A32" s="10">
        <f t="shared" si="11"/>
        <v>0.66874999999999996</v>
      </c>
      <c r="B32" s="52">
        <v>6.9444444444444447E-4</v>
      </c>
      <c r="C32" s="10">
        <f t="shared" si="12"/>
        <v>0.6694444444444444</v>
      </c>
      <c r="D32" s="51">
        <f t="shared" si="13"/>
        <v>18</v>
      </c>
      <c r="E32" s="52">
        <v>6.9444444444444447E-4</v>
      </c>
      <c r="F32" s="16" t="s">
        <v>28</v>
      </c>
      <c r="G32" s="51">
        <f t="shared" si="8"/>
        <v>35.700000000000003</v>
      </c>
      <c r="H32" s="52">
        <v>6.9444444444444447E-4</v>
      </c>
      <c r="I32" s="10">
        <f>K33+H33</f>
        <v>0.7979166666666665</v>
      </c>
      <c r="J32" s="52">
        <v>6.9444444444444447E-4</v>
      </c>
      <c r="K32" s="10">
        <f t="shared" si="10"/>
        <v>0.79861111111111094</v>
      </c>
      <c r="M32" s="58">
        <v>1</v>
      </c>
    </row>
    <row r="33" spans="1:13" ht="18.75" customHeight="1" x14ac:dyDescent="0.25">
      <c r="A33" s="10">
        <f t="shared" si="11"/>
        <v>0.67013888888888884</v>
      </c>
      <c r="B33" s="52">
        <v>6.9444444444444447E-4</v>
      </c>
      <c r="C33" s="10">
        <f t="shared" si="12"/>
        <v>0.67083333333333328</v>
      </c>
      <c r="D33" s="51">
        <f t="shared" si="13"/>
        <v>19</v>
      </c>
      <c r="E33" s="52">
        <v>6.9444444444444447E-4</v>
      </c>
      <c r="F33" s="16" t="s">
        <v>27</v>
      </c>
      <c r="G33" s="51">
        <f t="shared" si="8"/>
        <v>34.700000000000003</v>
      </c>
      <c r="H33" s="52">
        <v>6.9444444444444447E-4</v>
      </c>
      <c r="I33" s="10">
        <f t="shared" ref="I33:I37" si="14">K34+H34</f>
        <v>0.79722222222222205</v>
      </c>
      <c r="J33" s="52"/>
      <c r="K33" s="10">
        <f t="shared" si="10"/>
        <v>0.79722222222222205</v>
      </c>
      <c r="M33" s="58">
        <v>1</v>
      </c>
    </row>
    <row r="34" spans="1:13" ht="18.75" customHeight="1" x14ac:dyDescent="0.25">
      <c r="A34" s="10">
        <f t="shared" si="11"/>
        <v>0.67499999999999993</v>
      </c>
      <c r="B34" s="52"/>
      <c r="C34" s="10">
        <f t="shared" si="12"/>
        <v>0.67499999999999993</v>
      </c>
      <c r="D34" s="51">
        <f t="shared" si="13"/>
        <v>23</v>
      </c>
      <c r="E34" s="52">
        <v>4.1666666666666666E-3</v>
      </c>
      <c r="F34" s="16" t="s">
        <v>26</v>
      </c>
      <c r="G34" s="51">
        <f t="shared" si="8"/>
        <v>30.7</v>
      </c>
      <c r="H34" s="52">
        <v>4.1666666666666666E-3</v>
      </c>
      <c r="I34" s="10">
        <f t="shared" si="14"/>
        <v>0.7930555555555554</v>
      </c>
      <c r="J34" s="52"/>
      <c r="K34" s="10">
        <f t="shared" si="10"/>
        <v>0.7930555555555554</v>
      </c>
      <c r="M34" s="58">
        <v>4</v>
      </c>
    </row>
    <row r="35" spans="1:13" ht="18.75" customHeight="1" x14ac:dyDescent="0.25">
      <c r="A35" s="10">
        <f t="shared" si="11"/>
        <v>0.6777777777777777</v>
      </c>
      <c r="B35" s="52">
        <v>6.9444444444444447E-4</v>
      </c>
      <c r="C35" s="10">
        <f t="shared" si="12"/>
        <v>0.67847222222222214</v>
      </c>
      <c r="D35" s="51">
        <f t="shared" si="13"/>
        <v>26</v>
      </c>
      <c r="E35" s="52">
        <v>2.7777777777777779E-3</v>
      </c>
      <c r="F35" s="16" t="s">
        <v>25</v>
      </c>
      <c r="G35" s="51">
        <f t="shared" si="8"/>
        <v>27.7</v>
      </c>
      <c r="H35" s="52">
        <v>2.7777777777777779E-3</v>
      </c>
      <c r="I35" s="10">
        <f t="shared" si="14"/>
        <v>0.78958333333333319</v>
      </c>
      <c r="J35" s="52">
        <v>6.9444444444444447E-4</v>
      </c>
      <c r="K35" s="10">
        <f t="shared" si="10"/>
        <v>0.79027777777777763</v>
      </c>
      <c r="M35" s="58">
        <v>3</v>
      </c>
    </row>
    <row r="36" spans="1:13" ht="18.75" customHeight="1" x14ac:dyDescent="0.25">
      <c r="A36" s="10">
        <f t="shared" si="11"/>
        <v>0.68055555555555547</v>
      </c>
      <c r="B36" s="52"/>
      <c r="C36" s="10">
        <f t="shared" si="12"/>
        <v>0.68055555555555547</v>
      </c>
      <c r="D36" s="51">
        <f t="shared" si="13"/>
        <v>28</v>
      </c>
      <c r="E36" s="52">
        <v>2.0833333333333333E-3</v>
      </c>
      <c r="F36" s="16" t="s">
        <v>23</v>
      </c>
      <c r="G36" s="51">
        <f t="shared" si="8"/>
        <v>25.7</v>
      </c>
      <c r="H36" s="52">
        <v>2.0833333333333333E-3</v>
      </c>
      <c r="I36" s="10">
        <f t="shared" si="14"/>
        <v>0.78749999999999987</v>
      </c>
      <c r="J36" s="52"/>
      <c r="K36" s="10">
        <f t="shared" si="10"/>
        <v>0.78749999999999987</v>
      </c>
      <c r="M36" s="58">
        <v>2</v>
      </c>
    </row>
    <row r="37" spans="1:13" ht="18.75" customHeight="1" x14ac:dyDescent="0.25">
      <c r="A37" s="10">
        <f t="shared" si="11"/>
        <v>0.68333333333333324</v>
      </c>
      <c r="B37" s="52">
        <v>6.9444444444444447E-4</v>
      </c>
      <c r="C37" s="10">
        <f t="shared" si="12"/>
        <v>0.68402777777777768</v>
      </c>
      <c r="D37" s="51">
        <f t="shared" si="13"/>
        <v>31</v>
      </c>
      <c r="E37" s="52">
        <v>2.7777777777777779E-3</v>
      </c>
      <c r="F37" s="16" t="s">
        <v>24</v>
      </c>
      <c r="G37" s="51">
        <f t="shared" si="8"/>
        <v>22.7</v>
      </c>
      <c r="H37" s="52">
        <v>2.7777777777777779E-3</v>
      </c>
      <c r="I37" s="10">
        <f t="shared" si="14"/>
        <v>0.78402777777777766</v>
      </c>
      <c r="J37" s="52">
        <v>6.9444444444444447E-4</v>
      </c>
      <c r="K37" s="10">
        <f t="shared" si="10"/>
        <v>0.7847222222222221</v>
      </c>
      <c r="M37" s="58">
        <v>3</v>
      </c>
    </row>
    <row r="38" spans="1:13" ht="18.75" customHeight="1" x14ac:dyDescent="0.25">
      <c r="A38" s="10">
        <f t="shared" si="11"/>
        <v>0.68680555555555545</v>
      </c>
      <c r="B38" s="52"/>
      <c r="C38" s="10">
        <f t="shared" si="12"/>
        <v>0.68680555555555545</v>
      </c>
      <c r="D38" s="51">
        <f t="shared" si="13"/>
        <v>34</v>
      </c>
      <c r="E38" s="52">
        <v>2.7777777777777779E-3</v>
      </c>
      <c r="F38" s="16" t="s">
        <v>23</v>
      </c>
      <c r="G38" s="51">
        <f t="shared" si="8"/>
        <v>19.7</v>
      </c>
      <c r="H38" s="52">
        <v>2.7777777777777779E-3</v>
      </c>
      <c r="I38" s="10">
        <f>K39+H39</f>
        <v>0.78124999999999989</v>
      </c>
      <c r="J38" s="52"/>
      <c r="K38" s="10">
        <f t="shared" si="10"/>
        <v>0.78124999999999989</v>
      </c>
      <c r="M38" s="58">
        <v>3</v>
      </c>
    </row>
    <row r="39" spans="1:13" ht="18.75" customHeight="1" x14ac:dyDescent="0.25">
      <c r="A39" s="10">
        <f t="shared" si="11"/>
        <v>0.6909722222222221</v>
      </c>
      <c r="B39" s="52">
        <v>6.9444444444444447E-4</v>
      </c>
      <c r="C39" s="10">
        <f t="shared" si="12"/>
        <v>0.69166666666666654</v>
      </c>
      <c r="D39" s="51">
        <f t="shared" si="13"/>
        <v>38</v>
      </c>
      <c r="E39" s="52">
        <v>4.1666666666666666E-3</v>
      </c>
      <c r="F39" s="16" t="s">
        <v>22</v>
      </c>
      <c r="G39" s="51">
        <f t="shared" si="8"/>
        <v>15.7</v>
      </c>
      <c r="H39" s="52">
        <v>4.1666666666666666E-3</v>
      </c>
      <c r="I39" s="10">
        <f t="shared" ref="I39:I43" si="15">K40+H40</f>
        <v>0.7763888888888888</v>
      </c>
      <c r="J39" s="52">
        <v>6.9444444444444447E-4</v>
      </c>
      <c r="K39" s="10">
        <f t="shared" si="10"/>
        <v>0.77708333333333324</v>
      </c>
      <c r="M39" s="58">
        <v>4</v>
      </c>
    </row>
    <row r="40" spans="1:13" ht="18.75" customHeight="1" x14ac:dyDescent="0.25">
      <c r="A40" s="10">
        <f t="shared" si="11"/>
        <v>0.69444444444444431</v>
      </c>
      <c r="B40" s="52">
        <v>6.9444444444444447E-4</v>
      </c>
      <c r="C40" s="10">
        <f t="shared" si="12"/>
        <v>0.69513888888888875</v>
      </c>
      <c r="D40" s="51">
        <f t="shared" si="13"/>
        <v>41</v>
      </c>
      <c r="E40" s="52">
        <v>2.7777777777777779E-3</v>
      </c>
      <c r="F40" s="16" t="s">
        <v>21</v>
      </c>
      <c r="G40" s="51">
        <f t="shared" si="8"/>
        <v>12.7</v>
      </c>
      <c r="H40" s="52">
        <v>2.7777777777777779E-3</v>
      </c>
      <c r="I40" s="10">
        <f t="shared" si="15"/>
        <v>0.77361111111111103</v>
      </c>
      <c r="J40" s="52"/>
      <c r="K40" s="10">
        <f t="shared" si="10"/>
        <v>0.77361111111111103</v>
      </c>
      <c r="M40" s="58">
        <v>3</v>
      </c>
    </row>
    <row r="41" spans="1:13" ht="18.75" customHeight="1" x14ac:dyDescent="0.25">
      <c r="A41" s="10">
        <f t="shared" si="11"/>
        <v>0.6993055555555554</v>
      </c>
      <c r="B41" s="52"/>
      <c r="C41" s="10">
        <f t="shared" si="12"/>
        <v>0.6993055555555554</v>
      </c>
      <c r="D41" s="51">
        <f t="shared" si="13"/>
        <v>45</v>
      </c>
      <c r="E41" s="52">
        <v>4.1666666666666666E-3</v>
      </c>
      <c r="F41" s="16" t="s">
        <v>20</v>
      </c>
      <c r="G41" s="51">
        <f t="shared" si="8"/>
        <v>8.6999999999999993</v>
      </c>
      <c r="H41" s="52">
        <v>4.1666666666666666E-3</v>
      </c>
      <c r="I41" s="10">
        <f t="shared" si="15"/>
        <v>0.76944444444444438</v>
      </c>
      <c r="J41" s="52"/>
      <c r="K41" s="10">
        <f t="shared" si="10"/>
        <v>0.76944444444444438</v>
      </c>
      <c r="M41" s="58">
        <v>4</v>
      </c>
    </row>
    <row r="42" spans="1:13" ht="18.75" customHeight="1" x14ac:dyDescent="0.25">
      <c r="A42" s="10">
        <f t="shared" si="11"/>
        <v>0.69999999999999984</v>
      </c>
      <c r="B42" s="52">
        <v>6.9444444444444447E-4</v>
      </c>
      <c r="C42" s="10">
        <f t="shared" si="12"/>
        <v>0.70069444444444429</v>
      </c>
      <c r="D42" s="51">
        <f t="shared" si="13"/>
        <v>46</v>
      </c>
      <c r="E42" s="52">
        <v>6.9444444444444447E-4</v>
      </c>
      <c r="F42" s="16" t="s">
        <v>19</v>
      </c>
      <c r="G42" s="51">
        <f t="shared" si="8"/>
        <v>7.7</v>
      </c>
      <c r="H42" s="52">
        <v>6.9444444444444447E-4</v>
      </c>
      <c r="I42" s="10">
        <f t="shared" si="15"/>
        <v>0.76874999999999993</v>
      </c>
      <c r="J42" s="52"/>
      <c r="K42" s="10">
        <f t="shared" si="10"/>
        <v>0.76874999999999993</v>
      </c>
      <c r="M42" s="58">
        <v>1</v>
      </c>
    </row>
    <row r="43" spans="1:13" ht="18.75" customHeight="1" x14ac:dyDescent="0.25">
      <c r="A43" s="10">
        <f t="shared" si="11"/>
        <v>0.70347222222222205</v>
      </c>
      <c r="B43" s="52"/>
      <c r="C43" s="10">
        <f t="shared" si="12"/>
        <v>0.70347222222222205</v>
      </c>
      <c r="D43" s="51">
        <f>D42+M43</f>
        <v>49</v>
      </c>
      <c r="E43" s="52">
        <v>2.7777777777777779E-3</v>
      </c>
      <c r="F43" s="16" t="s">
        <v>18</v>
      </c>
      <c r="G43" s="51">
        <f t="shared" si="8"/>
        <v>4.7</v>
      </c>
      <c r="H43" s="52">
        <v>2.7777777777777779E-3</v>
      </c>
      <c r="I43" s="10">
        <f t="shared" si="15"/>
        <v>0.76597222222222217</v>
      </c>
      <c r="J43" s="52"/>
      <c r="K43" s="10">
        <f t="shared" si="10"/>
        <v>0.76597222222222217</v>
      </c>
      <c r="M43" s="58">
        <v>3</v>
      </c>
    </row>
    <row r="44" spans="1:13" ht="18.75" customHeight="1" x14ac:dyDescent="0.25">
      <c r="A44" s="23">
        <f t="shared" si="11"/>
        <v>0.70902777777777759</v>
      </c>
      <c r="B44" s="53"/>
      <c r="C44" s="2"/>
      <c r="D44" s="51">
        <f t="shared" ref="D44" si="16">D43+M44</f>
        <v>53.7</v>
      </c>
      <c r="E44" s="52">
        <v>5.5555555555555558E-3</v>
      </c>
      <c r="F44" s="16" t="s">
        <v>16</v>
      </c>
      <c r="G44" s="51"/>
      <c r="H44" s="52">
        <v>5.5555555555555558E-3</v>
      </c>
      <c r="I44" s="10"/>
      <c r="J44" s="7"/>
      <c r="K44" s="22">
        <v>0.76041666666666663</v>
      </c>
      <c r="M44" s="58">
        <v>4.7</v>
      </c>
    </row>
    <row r="45" spans="1:13" x14ac:dyDescent="0.25">
      <c r="A45" s="24"/>
      <c r="B45" s="24"/>
      <c r="C45" s="24"/>
      <c r="D45" s="57"/>
      <c r="E45" s="60">
        <f>SUM(E28:E44)</f>
        <v>5.0694444444444438E-2</v>
      </c>
      <c r="F45" s="3"/>
      <c r="G45" s="63"/>
      <c r="H45" s="60">
        <f>SUM(H28:H44)</f>
        <v>5.0694444444444438E-2</v>
      </c>
      <c r="I45" s="24"/>
      <c r="J45" s="24"/>
      <c r="K45" s="24"/>
      <c r="M45" s="59">
        <f>SUM(M28:M44)</f>
        <v>53.7</v>
      </c>
    </row>
    <row r="46" spans="1:13" x14ac:dyDescent="0.25">
      <c r="A46" s="5"/>
      <c r="D46" s="62"/>
      <c r="E46" s="62"/>
      <c r="G46" s="62"/>
      <c r="H46" s="62"/>
    </row>
    <row r="47" spans="1:13" x14ac:dyDescent="0.25">
      <c r="A47" s="5"/>
      <c r="D47" s="62"/>
      <c r="E47" s="62"/>
      <c r="G47" s="62"/>
      <c r="H47" s="62"/>
    </row>
  </sheetData>
  <mergeCells count="21">
    <mergeCell ref="A7:C7"/>
    <mergeCell ref="I7:K7"/>
    <mergeCell ref="A26:C26"/>
    <mergeCell ref="I26:K26"/>
    <mergeCell ref="A5:C5"/>
    <mergeCell ref="D5:E5"/>
    <mergeCell ref="F5:G5"/>
    <mergeCell ref="H5:I5"/>
    <mergeCell ref="J5:K5"/>
    <mergeCell ref="D6:D7"/>
    <mergeCell ref="E6:E7"/>
    <mergeCell ref="F6:F7"/>
    <mergeCell ref="G6:G7"/>
    <mergeCell ref="H6:H7"/>
    <mergeCell ref="A1:K1"/>
    <mergeCell ref="A2:K2"/>
    <mergeCell ref="A4:C4"/>
    <mergeCell ref="D4:E4"/>
    <mergeCell ref="F4:G4"/>
    <mergeCell ref="H4:I4"/>
    <mergeCell ref="J4:K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2"/>
  <sheetViews>
    <sheetView workbookViewId="0">
      <selection activeCell="I63" sqref="I63"/>
    </sheetView>
  </sheetViews>
  <sheetFormatPr defaultRowHeight="15" x14ac:dyDescent="0.25"/>
  <cols>
    <col min="1" max="1" width="8" style="25" customWidth="1"/>
    <col min="2" max="2" width="7.140625" style="25" customWidth="1"/>
    <col min="3" max="3" width="10.140625" style="25" customWidth="1"/>
    <col min="4" max="4" width="7.42578125" style="25" customWidth="1"/>
    <col min="5" max="5" width="7.140625" style="25" customWidth="1"/>
    <col min="6" max="6" width="18.28515625" style="25" customWidth="1"/>
    <col min="7" max="7" width="7.140625" style="25" customWidth="1"/>
    <col min="8" max="8" width="7.42578125" style="25" customWidth="1"/>
    <col min="9" max="9" width="8.140625" style="25" customWidth="1"/>
    <col min="10" max="10" width="6.85546875" style="25" customWidth="1"/>
    <col min="11" max="11" width="10" style="25" customWidth="1"/>
    <col min="12" max="12" width="7.28515625" style="25" customWidth="1"/>
    <col min="13" max="13" width="11.5703125" style="73" customWidth="1"/>
    <col min="14" max="16384" width="9.140625" style="25"/>
  </cols>
  <sheetData>
    <row r="1" spans="1:13" ht="18.75" x14ac:dyDescent="0.25">
      <c r="A1" s="172" t="s">
        <v>7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</row>
    <row r="2" spans="1:13" ht="18.75" x14ac:dyDescent="0.25">
      <c r="A2" s="173" t="s">
        <v>47</v>
      </c>
      <c r="B2" s="173"/>
      <c r="C2" s="173"/>
      <c r="D2" s="173"/>
      <c r="E2" s="173"/>
      <c r="F2" s="173"/>
      <c r="G2" s="173"/>
      <c r="H2" s="173"/>
      <c r="I2" s="173"/>
      <c r="J2" s="173"/>
      <c r="K2" s="173"/>
    </row>
    <row r="3" spans="1:13" ht="18.75" x14ac:dyDescent="0.3">
      <c r="A3" s="26"/>
      <c r="B3" s="26"/>
      <c r="C3" s="26"/>
      <c r="D3" s="26"/>
      <c r="E3" s="26"/>
      <c r="F3" s="26"/>
      <c r="G3" s="26"/>
      <c r="H3" s="26"/>
      <c r="I3" s="26"/>
      <c r="J3" s="26"/>
      <c r="K3" s="26"/>
    </row>
    <row r="4" spans="1:13" ht="33" customHeight="1" x14ac:dyDescent="0.25">
      <c r="A4" s="174" t="s">
        <v>3</v>
      </c>
      <c r="B4" s="175"/>
      <c r="C4" s="175"/>
      <c r="D4" s="174" t="s">
        <v>2</v>
      </c>
      <c r="E4" s="176"/>
      <c r="F4" s="174" t="s">
        <v>4</v>
      </c>
      <c r="G4" s="176"/>
      <c r="H4" s="177" t="s">
        <v>1</v>
      </c>
      <c r="I4" s="178"/>
      <c r="J4" s="177" t="s">
        <v>0</v>
      </c>
      <c r="K4" s="178"/>
    </row>
    <row r="5" spans="1:13" s="27" customFormat="1" ht="46.5" customHeight="1" x14ac:dyDescent="0.25">
      <c r="A5" s="179" t="s">
        <v>48</v>
      </c>
      <c r="B5" s="180"/>
      <c r="C5" s="180"/>
      <c r="D5" s="179" t="s">
        <v>45</v>
      </c>
      <c r="E5" s="181"/>
      <c r="F5" s="182">
        <v>51</v>
      </c>
      <c r="G5" s="181"/>
      <c r="H5" s="183" t="s">
        <v>10</v>
      </c>
      <c r="I5" s="184"/>
      <c r="J5" s="185" t="s">
        <v>198</v>
      </c>
      <c r="K5" s="186"/>
      <c r="M5" s="74"/>
    </row>
    <row r="6" spans="1:13" ht="35.25" customHeight="1" x14ac:dyDescent="0.25">
      <c r="A6" s="28" t="s">
        <v>11</v>
      </c>
      <c r="B6" s="28" t="s">
        <v>12</v>
      </c>
      <c r="C6" s="28" t="s">
        <v>13</v>
      </c>
      <c r="D6" s="192" t="s">
        <v>6</v>
      </c>
      <c r="E6" s="192" t="s">
        <v>14</v>
      </c>
      <c r="F6" s="194" t="s">
        <v>5</v>
      </c>
      <c r="G6" s="192" t="s">
        <v>6</v>
      </c>
      <c r="H6" s="192" t="s">
        <v>14</v>
      </c>
      <c r="I6" s="28" t="s">
        <v>11</v>
      </c>
      <c r="J6" s="28" t="s">
        <v>12</v>
      </c>
      <c r="K6" s="28" t="s">
        <v>13</v>
      </c>
      <c r="M6" s="70" t="s">
        <v>15</v>
      </c>
    </row>
    <row r="7" spans="1:13" ht="18.75" x14ac:dyDescent="0.25">
      <c r="A7" s="189" t="s">
        <v>8</v>
      </c>
      <c r="B7" s="189"/>
      <c r="C7" s="190"/>
      <c r="D7" s="193"/>
      <c r="E7" s="193"/>
      <c r="F7" s="195"/>
      <c r="G7" s="193"/>
      <c r="H7" s="193"/>
      <c r="I7" s="189" t="s">
        <v>9</v>
      </c>
      <c r="J7" s="189"/>
      <c r="K7" s="190"/>
    </row>
    <row r="8" spans="1:13" ht="18.75" customHeight="1" x14ac:dyDescent="0.25">
      <c r="A8" s="29"/>
      <c r="B8" s="65"/>
      <c r="C8" s="31">
        <v>0.29166666666666669</v>
      </c>
      <c r="D8" s="67"/>
      <c r="E8" s="67"/>
      <c r="F8" s="101" t="s">
        <v>46</v>
      </c>
      <c r="G8" s="67">
        <f t="shared" ref="G8:G21" si="0">G9+M9</f>
        <v>51.2</v>
      </c>
      <c r="H8" s="67"/>
      <c r="I8" s="31">
        <f t="shared" ref="I8:I12" si="1">K9+H9</f>
        <v>0.47222222222222204</v>
      </c>
      <c r="J8" s="65"/>
      <c r="K8" s="29"/>
      <c r="M8" s="70"/>
    </row>
    <row r="9" spans="1:13" ht="18.75" customHeight="1" x14ac:dyDescent="0.25">
      <c r="A9" s="29">
        <f>C8+E9</f>
        <v>0.29583333333333334</v>
      </c>
      <c r="B9" s="66">
        <v>6.9444444444444447E-4</v>
      </c>
      <c r="C9" s="29">
        <f>A9+B9</f>
        <v>0.29652777777777778</v>
      </c>
      <c r="D9" s="67">
        <f>D8+M9</f>
        <v>4.7</v>
      </c>
      <c r="E9" s="77">
        <v>4.1666666666666666E-3</v>
      </c>
      <c r="F9" s="101" t="s">
        <v>49</v>
      </c>
      <c r="G9" s="67">
        <f t="shared" si="0"/>
        <v>46.5</v>
      </c>
      <c r="H9" s="77">
        <v>4.1666666666666666E-3</v>
      </c>
      <c r="I9" s="29">
        <f t="shared" si="1"/>
        <v>0.46736111111111095</v>
      </c>
      <c r="J9" s="66">
        <v>6.9444444444444447E-4</v>
      </c>
      <c r="K9" s="29">
        <f t="shared" ref="K9:K21" si="2">I9+J9</f>
        <v>0.46805555555555539</v>
      </c>
      <c r="M9" s="112">
        <v>4.7</v>
      </c>
    </row>
    <row r="10" spans="1:13" ht="18.75" customHeight="1" x14ac:dyDescent="0.25">
      <c r="A10" s="29">
        <f t="shared" ref="A10:A22" si="3">C9+E10</f>
        <v>0.2986111111111111</v>
      </c>
      <c r="B10" s="66">
        <v>6.9444444444444447E-4</v>
      </c>
      <c r="C10" s="29">
        <f t="shared" ref="C10:C21" si="4">A10+B10</f>
        <v>0.29930555555555555</v>
      </c>
      <c r="D10" s="67">
        <f t="shared" ref="D10:D22" si="5">D9+M10</f>
        <v>7.2</v>
      </c>
      <c r="E10" s="77">
        <v>2.0833333333333333E-3</v>
      </c>
      <c r="F10" s="101" t="s">
        <v>50</v>
      </c>
      <c r="G10" s="67">
        <f t="shared" si="0"/>
        <v>44</v>
      </c>
      <c r="H10" s="77">
        <v>2.0833333333333333E-3</v>
      </c>
      <c r="I10" s="29">
        <f t="shared" si="1"/>
        <v>0.46458333333333318</v>
      </c>
      <c r="J10" s="66">
        <v>6.9444444444444447E-4</v>
      </c>
      <c r="K10" s="29">
        <f t="shared" si="2"/>
        <v>0.46527777777777762</v>
      </c>
      <c r="M10" s="112">
        <v>2.5</v>
      </c>
    </row>
    <row r="11" spans="1:13" ht="18.75" customHeight="1" x14ac:dyDescent="0.25">
      <c r="A11" s="29">
        <f t="shared" si="3"/>
        <v>0.30277777777777776</v>
      </c>
      <c r="B11" s="66">
        <v>6.9444444444444447E-4</v>
      </c>
      <c r="C11" s="29">
        <f t="shared" si="4"/>
        <v>0.3034722222222222</v>
      </c>
      <c r="D11" s="67">
        <f t="shared" si="5"/>
        <v>10.7</v>
      </c>
      <c r="E11" s="77">
        <v>3.472222222222222E-3</v>
      </c>
      <c r="F11" s="101" t="s">
        <v>51</v>
      </c>
      <c r="G11" s="67">
        <f t="shared" si="0"/>
        <v>40.5</v>
      </c>
      <c r="H11" s="77">
        <v>3.472222222222222E-3</v>
      </c>
      <c r="I11" s="29">
        <f t="shared" si="1"/>
        <v>0.46041666666666653</v>
      </c>
      <c r="J11" s="66">
        <v>6.9444444444444447E-4</v>
      </c>
      <c r="K11" s="29">
        <f t="shared" si="2"/>
        <v>0.46111111111111097</v>
      </c>
      <c r="M11" s="112">
        <v>3.5</v>
      </c>
    </row>
    <row r="12" spans="1:13" ht="18.75" customHeight="1" x14ac:dyDescent="0.25">
      <c r="A12" s="29">
        <f t="shared" si="3"/>
        <v>0.30555555555555552</v>
      </c>
      <c r="B12" s="66">
        <v>6.9444444444444447E-4</v>
      </c>
      <c r="C12" s="29">
        <f t="shared" si="4"/>
        <v>0.30624999999999997</v>
      </c>
      <c r="D12" s="67">
        <f t="shared" si="5"/>
        <v>12.799999999999999</v>
      </c>
      <c r="E12" s="77">
        <v>2.0833333333333333E-3</v>
      </c>
      <c r="F12" s="101" t="s">
        <v>28</v>
      </c>
      <c r="G12" s="67">
        <f t="shared" si="0"/>
        <v>38.4</v>
      </c>
      <c r="H12" s="77">
        <v>2.0833333333333333E-3</v>
      </c>
      <c r="I12" s="29">
        <f t="shared" si="1"/>
        <v>0.45763888888888876</v>
      </c>
      <c r="J12" s="66">
        <v>6.9444444444444447E-4</v>
      </c>
      <c r="K12" s="29">
        <f t="shared" si="2"/>
        <v>0.4583333333333332</v>
      </c>
      <c r="M12" s="112">
        <v>2.1</v>
      </c>
    </row>
    <row r="13" spans="1:13" ht="18.75" customHeight="1" x14ac:dyDescent="0.25">
      <c r="A13" s="29">
        <f t="shared" si="3"/>
        <v>0.30833333333333329</v>
      </c>
      <c r="B13" s="66">
        <v>6.9444444444444447E-4</v>
      </c>
      <c r="C13" s="29">
        <f t="shared" si="4"/>
        <v>0.30902777777777773</v>
      </c>
      <c r="D13" s="67">
        <f t="shared" si="5"/>
        <v>15.2</v>
      </c>
      <c r="E13" s="77">
        <v>2.0833333333333333E-3</v>
      </c>
      <c r="F13" s="101" t="s">
        <v>27</v>
      </c>
      <c r="G13" s="67">
        <f t="shared" si="0"/>
        <v>36</v>
      </c>
      <c r="H13" s="77">
        <v>2.0833333333333333E-3</v>
      </c>
      <c r="I13" s="29">
        <f>K14+H14</f>
        <v>0.45486111111111099</v>
      </c>
      <c r="J13" s="66">
        <v>6.9444444444444447E-4</v>
      </c>
      <c r="K13" s="29">
        <f t="shared" si="2"/>
        <v>0.45555555555555544</v>
      </c>
      <c r="M13" s="112">
        <v>2.4</v>
      </c>
    </row>
    <row r="14" spans="1:13" ht="18.75" customHeight="1" x14ac:dyDescent="0.25">
      <c r="A14" s="29">
        <f t="shared" si="3"/>
        <v>0.31319444444444439</v>
      </c>
      <c r="B14" s="66">
        <v>6.9444444444444447E-4</v>
      </c>
      <c r="C14" s="29">
        <f t="shared" si="4"/>
        <v>0.31388888888888883</v>
      </c>
      <c r="D14" s="67">
        <f t="shared" si="5"/>
        <v>20</v>
      </c>
      <c r="E14" s="77">
        <v>4.1666666666666666E-3</v>
      </c>
      <c r="F14" s="101" t="s">
        <v>39</v>
      </c>
      <c r="G14" s="67">
        <f t="shared" si="0"/>
        <v>31.2</v>
      </c>
      <c r="H14" s="77">
        <v>4.1666666666666666E-3</v>
      </c>
      <c r="I14" s="29">
        <f t="shared" ref="I14:I21" si="6">K15+H15</f>
        <v>0.4499999999999999</v>
      </c>
      <c r="J14" s="66">
        <v>6.9444444444444447E-4</v>
      </c>
      <c r="K14" s="29">
        <f t="shared" si="2"/>
        <v>0.45069444444444434</v>
      </c>
      <c r="M14" s="112">
        <v>4.8</v>
      </c>
    </row>
    <row r="15" spans="1:13" ht="18.75" customHeight="1" x14ac:dyDescent="0.25">
      <c r="A15" s="29">
        <f t="shared" si="3"/>
        <v>0.31527777777777771</v>
      </c>
      <c r="B15" s="66">
        <v>6.9444444444444447E-4</v>
      </c>
      <c r="C15" s="29">
        <f t="shared" si="4"/>
        <v>0.31597222222222215</v>
      </c>
      <c r="D15" s="67">
        <f t="shared" si="5"/>
        <v>21.5</v>
      </c>
      <c r="E15" s="77">
        <v>1.3888888888888889E-3</v>
      </c>
      <c r="F15" s="101" t="s">
        <v>52</v>
      </c>
      <c r="G15" s="67">
        <f t="shared" si="0"/>
        <v>29.7</v>
      </c>
      <c r="H15" s="77">
        <v>1.3888888888888889E-3</v>
      </c>
      <c r="I15" s="29">
        <f t="shared" si="6"/>
        <v>0.44791666666666657</v>
      </c>
      <c r="J15" s="66">
        <v>6.9444444444444447E-4</v>
      </c>
      <c r="K15" s="29">
        <f t="shared" si="2"/>
        <v>0.44861111111111102</v>
      </c>
      <c r="M15" s="112">
        <v>1.5</v>
      </c>
    </row>
    <row r="16" spans="1:13" ht="18.75" customHeight="1" x14ac:dyDescent="0.25">
      <c r="A16" s="29">
        <f t="shared" si="3"/>
        <v>0.32152777777777769</v>
      </c>
      <c r="B16" s="66">
        <v>6.9444444444444447E-4</v>
      </c>
      <c r="C16" s="29">
        <f t="shared" si="4"/>
        <v>0.32222222222222213</v>
      </c>
      <c r="D16" s="67">
        <f t="shared" si="5"/>
        <v>27.2</v>
      </c>
      <c r="E16" s="77">
        <v>5.5555555555555558E-3</v>
      </c>
      <c r="F16" s="101" t="s">
        <v>53</v>
      </c>
      <c r="G16" s="67">
        <f t="shared" si="0"/>
        <v>24</v>
      </c>
      <c r="H16" s="77">
        <v>5.5555555555555558E-3</v>
      </c>
      <c r="I16" s="29">
        <f t="shared" si="6"/>
        <v>0.4416666666666666</v>
      </c>
      <c r="J16" s="66">
        <v>6.9444444444444447E-4</v>
      </c>
      <c r="K16" s="29">
        <f t="shared" si="2"/>
        <v>0.44236111111111104</v>
      </c>
      <c r="M16" s="112">
        <v>5.7</v>
      </c>
    </row>
    <row r="17" spans="1:14" ht="18.75" customHeight="1" x14ac:dyDescent="0.25">
      <c r="A17" s="29">
        <f t="shared" si="3"/>
        <v>0.32569444444444434</v>
      </c>
      <c r="B17" s="66">
        <v>6.9444444444444447E-4</v>
      </c>
      <c r="C17" s="29">
        <f t="shared" si="4"/>
        <v>0.32638888888888878</v>
      </c>
      <c r="D17" s="67">
        <f t="shared" si="5"/>
        <v>31.099999999999998</v>
      </c>
      <c r="E17" s="77">
        <v>3.472222222222222E-3</v>
      </c>
      <c r="F17" s="101" t="s">
        <v>54</v>
      </c>
      <c r="G17" s="67">
        <f t="shared" si="0"/>
        <v>20.100000000000001</v>
      </c>
      <c r="H17" s="77">
        <v>3.472222222222222E-3</v>
      </c>
      <c r="I17" s="29">
        <f t="shared" si="6"/>
        <v>0.43749999999999994</v>
      </c>
      <c r="J17" s="66">
        <v>6.9444444444444447E-4</v>
      </c>
      <c r="K17" s="29">
        <f t="shared" si="2"/>
        <v>0.43819444444444439</v>
      </c>
      <c r="M17" s="112">
        <v>3.9</v>
      </c>
    </row>
    <row r="18" spans="1:14" ht="18.75" customHeight="1" x14ac:dyDescent="0.25">
      <c r="A18" s="29">
        <f t="shared" si="3"/>
        <v>0.32708333333333323</v>
      </c>
      <c r="B18" s="66">
        <v>6.9444444444444447E-4</v>
      </c>
      <c r="C18" s="29">
        <f t="shared" si="4"/>
        <v>0.32777777777777767</v>
      </c>
      <c r="D18" s="67">
        <f t="shared" si="5"/>
        <v>32.199999999999996</v>
      </c>
      <c r="E18" s="77">
        <v>6.9444444444444447E-4</v>
      </c>
      <c r="F18" s="101" t="s">
        <v>55</v>
      </c>
      <c r="G18" s="67">
        <f t="shared" si="0"/>
        <v>19</v>
      </c>
      <c r="H18" s="77">
        <v>6.9444444444444447E-4</v>
      </c>
      <c r="I18" s="29">
        <f t="shared" si="6"/>
        <v>0.43611111111111106</v>
      </c>
      <c r="J18" s="66">
        <v>6.9444444444444447E-4</v>
      </c>
      <c r="K18" s="29">
        <f t="shared" si="2"/>
        <v>0.4368055555555555</v>
      </c>
      <c r="M18" s="112">
        <v>1.1000000000000001</v>
      </c>
    </row>
    <row r="19" spans="1:14" ht="18.75" customHeight="1" x14ac:dyDescent="0.25">
      <c r="A19" s="29">
        <f t="shared" si="3"/>
        <v>0.33194444444444432</v>
      </c>
      <c r="B19" s="66">
        <v>6.9444444444444447E-4</v>
      </c>
      <c r="C19" s="29">
        <f t="shared" si="4"/>
        <v>0.33263888888888876</v>
      </c>
      <c r="D19" s="67">
        <f t="shared" si="5"/>
        <v>36.999999999999993</v>
      </c>
      <c r="E19" s="77">
        <v>4.1666666666666666E-3</v>
      </c>
      <c r="F19" s="101" t="s">
        <v>56</v>
      </c>
      <c r="G19" s="67">
        <f t="shared" si="0"/>
        <v>14.200000000000001</v>
      </c>
      <c r="H19" s="77">
        <v>4.1666666666666666E-3</v>
      </c>
      <c r="I19" s="29">
        <f t="shared" si="6"/>
        <v>0.43124999999999997</v>
      </c>
      <c r="J19" s="66">
        <v>6.9444444444444447E-4</v>
      </c>
      <c r="K19" s="29">
        <f t="shared" si="2"/>
        <v>0.43194444444444441</v>
      </c>
      <c r="M19" s="112">
        <v>4.8</v>
      </c>
    </row>
    <row r="20" spans="1:14" ht="18.75" customHeight="1" x14ac:dyDescent="0.25">
      <c r="A20" s="29">
        <f t="shared" si="3"/>
        <v>0.33541666666666653</v>
      </c>
      <c r="B20" s="66">
        <v>6.9444444444444447E-4</v>
      </c>
      <c r="C20" s="29">
        <f t="shared" si="4"/>
        <v>0.33611111111111097</v>
      </c>
      <c r="D20" s="67">
        <f t="shared" si="5"/>
        <v>39.899999999999991</v>
      </c>
      <c r="E20" s="77">
        <v>2.7777777777777779E-3</v>
      </c>
      <c r="F20" s="101" t="s">
        <v>57</v>
      </c>
      <c r="G20" s="67">
        <f t="shared" si="0"/>
        <v>11.3</v>
      </c>
      <c r="H20" s="77">
        <v>2.7777777777777779E-3</v>
      </c>
      <c r="I20" s="29">
        <f t="shared" si="6"/>
        <v>0.42777777777777776</v>
      </c>
      <c r="J20" s="66">
        <v>6.9444444444444447E-4</v>
      </c>
      <c r="K20" s="29">
        <f t="shared" si="2"/>
        <v>0.4284722222222222</v>
      </c>
      <c r="M20" s="112">
        <v>2.9</v>
      </c>
    </row>
    <row r="21" spans="1:14" ht="18.75" customHeight="1" x14ac:dyDescent="0.25">
      <c r="A21" s="29">
        <f t="shared" si="3"/>
        <v>0.34305555555555539</v>
      </c>
      <c r="B21" s="66">
        <v>6.9444444444444447E-4</v>
      </c>
      <c r="C21" s="29">
        <f t="shared" si="4"/>
        <v>0.34374999999999983</v>
      </c>
      <c r="D21" s="67">
        <f t="shared" si="5"/>
        <v>47.199999999999989</v>
      </c>
      <c r="E21" s="77">
        <v>6.9444444444444441E-3</v>
      </c>
      <c r="F21" s="101" t="s">
        <v>18</v>
      </c>
      <c r="G21" s="67">
        <f t="shared" si="0"/>
        <v>4</v>
      </c>
      <c r="H21" s="77">
        <v>6.9444444444444441E-3</v>
      </c>
      <c r="I21" s="29">
        <f t="shared" si="6"/>
        <v>0.4201388888888889</v>
      </c>
      <c r="J21" s="66">
        <v>6.9444444444444447E-4</v>
      </c>
      <c r="K21" s="29">
        <f t="shared" si="2"/>
        <v>0.42083333333333334</v>
      </c>
      <c r="M21" s="112">
        <v>7.3</v>
      </c>
    </row>
    <row r="22" spans="1:14" ht="18.75" customHeight="1" x14ac:dyDescent="0.25">
      <c r="A22" s="32">
        <f t="shared" si="3"/>
        <v>0.34722222222222204</v>
      </c>
      <c r="B22" s="65"/>
      <c r="C22" s="33"/>
      <c r="D22" s="67">
        <f t="shared" si="5"/>
        <v>51.199999999999989</v>
      </c>
      <c r="E22" s="77">
        <v>3.472222222222222E-3</v>
      </c>
      <c r="F22" s="101" t="s">
        <v>16</v>
      </c>
      <c r="G22" s="67"/>
      <c r="H22" s="77">
        <v>3.472222222222222E-3</v>
      </c>
      <c r="I22" s="29"/>
      <c r="J22" s="30"/>
      <c r="K22" s="31">
        <v>0.41666666666666669</v>
      </c>
      <c r="M22" s="113">
        <v>4</v>
      </c>
    </row>
    <row r="23" spans="1:14" ht="18.75" x14ac:dyDescent="0.25">
      <c r="A23" s="187" t="s">
        <v>35</v>
      </c>
      <c r="B23" s="188"/>
      <c r="C23" s="188"/>
      <c r="D23" s="68"/>
      <c r="E23" s="69">
        <f>SUM(E9:E22)</f>
        <v>4.6527777777777779E-2</v>
      </c>
      <c r="F23" s="35"/>
      <c r="G23" s="72"/>
      <c r="H23" s="69">
        <f>SUM(H9:H22)</f>
        <v>4.6527777777777779E-2</v>
      </c>
      <c r="I23" s="189" t="s">
        <v>36</v>
      </c>
      <c r="J23" s="191"/>
      <c r="K23" s="191"/>
      <c r="M23" s="75">
        <f>SUM(M9:M22)</f>
        <v>51.199999999999989</v>
      </c>
      <c r="N23" s="36"/>
    </row>
    <row r="24" spans="1:14" ht="18.75" customHeight="1" x14ac:dyDescent="0.25">
      <c r="A24" s="29"/>
      <c r="B24" s="65"/>
      <c r="C24" s="31">
        <v>0.29166666666666669</v>
      </c>
      <c r="D24" s="67"/>
      <c r="E24" s="67"/>
      <c r="F24" s="101" t="s">
        <v>46</v>
      </c>
      <c r="G24" s="67">
        <f t="shared" ref="G24:G37" si="7">G25+M25</f>
        <v>51.2</v>
      </c>
      <c r="H24" s="67"/>
      <c r="I24" s="32">
        <f t="shared" ref="I24:I28" si="8">K25+H25</f>
        <v>0.61111111111111094</v>
      </c>
      <c r="J24" s="30"/>
      <c r="K24" s="29"/>
      <c r="M24" s="70"/>
    </row>
    <row r="25" spans="1:14" ht="18.75" customHeight="1" x14ac:dyDescent="0.25">
      <c r="A25" s="29">
        <f>C24+E25</f>
        <v>0.29583333333333334</v>
      </c>
      <c r="B25" s="66">
        <v>6.9444444444444447E-4</v>
      </c>
      <c r="C25" s="29">
        <f>A25+B25</f>
        <v>0.29652777777777778</v>
      </c>
      <c r="D25" s="67">
        <f>D24+M25</f>
        <v>4.7</v>
      </c>
      <c r="E25" s="77">
        <v>4.1666666666666666E-3</v>
      </c>
      <c r="F25" s="101" t="s">
        <v>49</v>
      </c>
      <c r="G25" s="67">
        <f t="shared" si="7"/>
        <v>46.5</v>
      </c>
      <c r="H25" s="77">
        <v>4.1666666666666666E-3</v>
      </c>
      <c r="I25" s="29">
        <f t="shared" si="8"/>
        <v>0.60624999999999984</v>
      </c>
      <c r="J25" s="66">
        <v>6.9444444444444447E-4</v>
      </c>
      <c r="K25" s="29">
        <f t="shared" ref="K25:K37" si="9">I25+J25</f>
        <v>0.60694444444444429</v>
      </c>
      <c r="M25" s="112">
        <v>4.7</v>
      </c>
    </row>
    <row r="26" spans="1:14" ht="18.75" customHeight="1" x14ac:dyDescent="0.25">
      <c r="A26" s="29">
        <f t="shared" ref="A26:A38" si="10">C25+E26</f>
        <v>0.2986111111111111</v>
      </c>
      <c r="B26" s="66">
        <v>6.9444444444444447E-4</v>
      </c>
      <c r="C26" s="29">
        <f t="shared" ref="C26:C37" si="11">A26+B26</f>
        <v>0.29930555555555555</v>
      </c>
      <c r="D26" s="67">
        <f t="shared" ref="D26:D38" si="12">D25+M26</f>
        <v>7.2</v>
      </c>
      <c r="E26" s="77">
        <v>2.0833333333333333E-3</v>
      </c>
      <c r="F26" s="101" t="s">
        <v>50</v>
      </c>
      <c r="G26" s="67">
        <f t="shared" si="7"/>
        <v>44</v>
      </c>
      <c r="H26" s="77">
        <v>2.0833333333333333E-3</v>
      </c>
      <c r="I26" s="29">
        <f t="shared" si="8"/>
        <v>0.60347222222222208</v>
      </c>
      <c r="J26" s="66">
        <v>6.9444444444444447E-4</v>
      </c>
      <c r="K26" s="29">
        <f t="shared" si="9"/>
        <v>0.60416666666666652</v>
      </c>
      <c r="M26" s="112">
        <v>2.5</v>
      </c>
    </row>
    <row r="27" spans="1:14" ht="18.75" customHeight="1" x14ac:dyDescent="0.25">
      <c r="A27" s="29">
        <f t="shared" si="10"/>
        <v>0.30277777777777776</v>
      </c>
      <c r="B27" s="66">
        <v>6.9444444444444447E-4</v>
      </c>
      <c r="C27" s="29">
        <f t="shared" si="11"/>
        <v>0.3034722222222222</v>
      </c>
      <c r="D27" s="67">
        <f t="shared" si="12"/>
        <v>10.7</v>
      </c>
      <c r="E27" s="77">
        <v>3.472222222222222E-3</v>
      </c>
      <c r="F27" s="101" t="s">
        <v>51</v>
      </c>
      <c r="G27" s="67">
        <f t="shared" si="7"/>
        <v>40.5</v>
      </c>
      <c r="H27" s="77">
        <v>3.472222222222222E-3</v>
      </c>
      <c r="I27" s="29">
        <f t="shared" si="8"/>
        <v>0.59930555555555542</v>
      </c>
      <c r="J27" s="66">
        <v>6.9444444444444447E-4</v>
      </c>
      <c r="K27" s="29">
        <f t="shared" si="9"/>
        <v>0.59999999999999987</v>
      </c>
      <c r="M27" s="112">
        <v>3.5</v>
      </c>
    </row>
    <row r="28" spans="1:14" ht="18.75" customHeight="1" x14ac:dyDescent="0.25">
      <c r="A28" s="29">
        <f t="shared" si="10"/>
        <v>0.30555555555555552</v>
      </c>
      <c r="B28" s="66">
        <v>6.9444444444444447E-4</v>
      </c>
      <c r="C28" s="29">
        <f t="shared" si="11"/>
        <v>0.30624999999999997</v>
      </c>
      <c r="D28" s="67">
        <f t="shared" si="12"/>
        <v>12.799999999999999</v>
      </c>
      <c r="E28" s="77">
        <v>2.0833333333333333E-3</v>
      </c>
      <c r="F28" s="101" t="s">
        <v>28</v>
      </c>
      <c r="G28" s="67">
        <f t="shared" si="7"/>
        <v>38.4</v>
      </c>
      <c r="H28" s="77">
        <v>2.0833333333333333E-3</v>
      </c>
      <c r="I28" s="29">
        <f t="shared" si="8"/>
        <v>0.59652777777777766</v>
      </c>
      <c r="J28" s="66">
        <v>6.9444444444444447E-4</v>
      </c>
      <c r="K28" s="29">
        <f t="shared" si="9"/>
        <v>0.5972222222222221</v>
      </c>
      <c r="M28" s="112">
        <v>2.1</v>
      </c>
    </row>
    <row r="29" spans="1:14" ht="18.75" customHeight="1" x14ac:dyDescent="0.25">
      <c r="A29" s="29">
        <f t="shared" si="10"/>
        <v>0.30833333333333329</v>
      </c>
      <c r="B29" s="66">
        <v>6.9444444444444447E-4</v>
      </c>
      <c r="C29" s="29">
        <f t="shared" si="11"/>
        <v>0.30902777777777773</v>
      </c>
      <c r="D29" s="67">
        <f t="shared" si="12"/>
        <v>15.2</v>
      </c>
      <c r="E29" s="77">
        <v>2.0833333333333333E-3</v>
      </c>
      <c r="F29" s="101" t="s">
        <v>27</v>
      </c>
      <c r="G29" s="67">
        <f t="shared" si="7"/>
        <v>36</v>
      </c>
      <c r="H29" s="77">
        <v>2.0833333333333333E-3</v>
      </c>
      <c r="I29" s="29">
        <f>K30+H30</f>
        <v>0.59374999999999989</v>
      </c>
      <c r="J29" s="66">
        <v>6.9444444444444447E-4</v>
      </c>
      <c r="K29" s="29">
        <f t="shared" si="9"/>
        <v>0.59444444444444433</v>
      </c>
      <c r="M29" s="112">
        <v>2.4</v>
      </c>
    </row>
    <row r="30" spans="1:14" ht="18.75" customHeight="1" x14ac:dyDescent="0.25">
      <c r="A30" s="29">
        <f t="shared" si="10"/>
        <v>0.31319444444444439</v>
      </c>
      <c r="B30" s="66">
        <v>6.9444444444444447E-4</v>
      </c>
      <c r="C30" s="29">
        <f t="shared" si="11"/>
        <v>0.31388888888888883</v>
      </c>
      <c r="D30" s="67">
        <f t="shared" si="12"/>
        <v>20</v>
      </c>
      <c r="E30" s="77">
        <v>4.1666666666666666E-3</v>
      </c>
      <c r="F30" s="101" t="s">
        <v>39</v>
      </c>
      <c r="G30" s="67">
        <f t="shared" si="7"/>
        <v>31.2</v>
      </c>
      <c r="H30" s="77">
        <v>4.1666666666666666E-3</v>
      </c>
      <c r="I30" s="29">
        <f t="shared" ref="I30:I37" si="13">K31+H31</f>
        <v>0.5888888888888888</v>
      </c>
      <c r="J30" s="66">
        <v>6.9444444444444447E-4</v>
      </c>
      <c r="K30" s="29">
        <f t="shared" si="9"/>
        <v>0.58958333333333324</v>
      </c>
      <c r="M30" s="112">
        <v>4.8</v>
      </c>
    </row>
    <row r="31" spans="1:14" ht="18.75" customHeight="1" x14ac:dyDescent="0.25">
      <c r="A31" s="29">
        <f t="shared" si="10"/>
        <v>0.31527777777777771</v>
      </c>
      <c r="B31" s="66">
        <v>6.9444444444444447E-4</v>
      </c>
      <c r="C31" s="29">
        <f t="shared" si="11"/>
        <v>0.31597222222222215</v>
      </c>
      <c r="D31" s="67">
        <f t="shared" si="12"/>
        <v>21.5</v>
      </c>
      <c r="E31" s="77">
        <v>1.3888888888888889E-3</v>
      </c>
      <c r="F31" s="101" t="s">
        <v>52</v>
      </c>
      <c r="G31" s="67">
        <f t="shared" si="7"/>
        <v>29.7</v>
      </c>
      <c r="H31" s="77">
        <v>1.3888888888888889E-3</v>
      </c>
      <c r="I31" s="29">
        <f t="shared" si="13"/>
        <v>0.58680555555555547</v>
      </c>
      <c r="J31" s="66">
        <v>6.9444444444444447E-4</v>
      </c>
      <c r="K31" s="29">
        <f t="shared" si="9"/>
        <v>0.58749999999999991</v>
      </c>
      <c r="M31" s="112">
        <v>1.5</v>
      </c>
    </row>
    <row r="32" spans="1:14" ht="18.75" customHeight="1" x14ac:dyDescent="0.25">
      <c r="A32" s="29">
        <f t="shared" si="10"/>
        <v>0.32152777777777769</v>
      </c>
      <c r="B32" s="66">
        <v>6.9444444444444447E-4</v>
      </c>
      <c r="C32" s="29">
        <f t="shared" si="11"/>
        <v>0.32222222222222213</v>
      </c>
      <c r="D32" s="67">
        <f t="shared" si="12"/>
        <v>27.2</v>
      </c>
      <c r="E32" s="77">
        <v>5.5555555555555558E-3</v>
      </c>
      <c r="F32" s="101" t="s">
        <v>53</v>
      </c>
      <c r="G32" s="67">
        <f t="shared" si="7"/>
        <v>24</v>
      </c>
      <c r="H32" s="77">
        <v>5.5555555555555558E-3</v>
      </c>
      <c r="I32" s="29">
        <f t="shared" si="13"/>
        <v>0.58055555555555549</v>
      </c>
      <c r="J32" s="66">
        <v>6.9444444444444447E-4</v>
      </c>
      <c r="K32" s="29">
        <f t="shared" si="9"/>
        <v>0.58124999999999993</v>
      </c>
      <c r="M32" s="112">
        <v>5.7</v>
      </c>
    </row>
    <row r="33" spans="1:13" ht="18.75" customHeight="1" x14ac:dyDescent="0.25">
      <c r="A33" s="29">
        <f t="shared" si="10"/>
        <v>0.32569444444444434</v>
      </c>
      <c r="B33" s="66">
        <v>6.9444444444444447E-4</v>
      </c>
      <c r="C33" s="29">
        <f t="shared" si="11"/>
        <v>0.32638888888888878</v>
      </c>
      <c r="D33" s="67">
        <f t="shared" si="12"/>
        <v>31.099999999999998</v>
      </c>
      <c r="E33" s="77">
        <v>3.472222222222222E-3</v>
      </c>
      <c r="F33" s="101" t="s">
        <v>54</v>
      </c>
      <c r="G33" s="67">
        <f t="shared" si="7"/>
        <v>20.100000000000001</v>
      </c>
      <c r="H33" s="77">
        <v>3.472222222222222E-3</v>
      </c>
      <c r="I33" s="29">
        <f t="shared" si="13"/>
        <v>0.57638888888888884</v>
      </c>
      <c r="J33" s="66">
        <v>6.9444444444444447E-4</v>
      </c>
      <c r="K33" s="29">
        <f t="shared" si="9"/>
        <v>0.57708333333333328</v>
      </c>
      <c r="M33" s="112">
        <v>3.9</v>
      </c>
    </row>
    <row r="34" spans="1:13" ht="18.75" customHeight="1" x14ac:dyDescent="0.25">
      <c r="A34" s="29">
        <f t="shared" si="10"/>
        <v>0.32708333333333323</v>
      </c>
      <c r="B34" s="66">
        <v>6.9444444444444447E-4</v>
      </c>
      <c r="C34" s="29">
        <f t="shared" si="11"/>
        <v>0.32777777777777767</v>
      </c>
      <c r="D34" s="67">
        <f t="shared" si="12"/>
        <v>32.199999999999996</v>
      </c>
      <c r="E34" s="77">
        <v>6.9444444444444447E-4</v>
      </c>
      <c r="F34" s="101" t="s">
        <v>55</v>
      </c>
      <c r="G34" s="67">
        <f t="shared" si="7"/>
        <v>19</v>
      </c>
      <c r="H34" s="77">
        <v>6.9444444444444447E-4</v>
      </c>
      <c r="I34" s="29">
        <f t="shared" si="13"/>
        <v>0.57499999999999996</v>
      </c>
      <c r="J34" s="66">
        <v>6.9444444444444447E-4</v>
      </c>
      <c r="K34" s="29">
        <f t="shared" si="9"/>
        <v>0.5756944444444444</v>
      </c>
      <c r="M34" s="112">
        <v>1.1000000000000001</v>
      </c>
    </row>
    <row r="35" spans="1:13" ht="18.75" customHeight="1" x14ac:dyDescent="0.25">
      <c r="A35" s="29">
        <f t="shared" si="10"/>
        <v>0.33194444444444432</v>
      </c>
      <c r="B35" s="66">
        <v>6.9444444444444447E-4</v>
      </c>
      <c r="C35" s="29">
        <f t="shared" si="11"/>
        <v>0.33263888888888876</v>
      </c>
      <c r="D35" s="67">
        <f t="shared" si="12"/>
        <v>36.999999999999993</v>
      </c>
      <c r="E35" s="77">
        <v>4.1666666666666666E-3</v>
      </c>
      <c r="F35" s="101" t="s">
        <v>56</v>
      </c>
      <c r="G35" s="67">
        <f t="shared" si="7"/>
        <v>14.200000000000001</v>
      </c>
      <c r="H35" s="77">
        <v>4.1666666666666666E-3</v>
      </c>
      <c r="I35" s="29">
        <f t="shared" si="13"/>
        <v>0.57013888888888886</v>
      </c>
      <c r="J35" s="66">
        <v>6.9444444444444447E-4</v>
      </c>
      <c r="K35" s="29">
        <f t="shared" si="9"/>
        <v>0.5708333333333333</v>
      </c>
      <c r="M35" s="112">
        <v>4.8</v>
      </c>
    </row>
    <row r="36" spans="1:13" ht="18.75" customHeight="1" x14ac:dyDescent="0.25">
      <c r="A36" s="29">
        <f t="shared" si="10"/>
        <v>0.33541666666666653</v>
      </c>
      <c r="B36" s="66">
        <v>6.9444444444444447E-4</v>
      </c>
      <c r="C36" s="29">
        <f t="shared" si="11"/>
        <v>0.33611111111111097</v>
      </c>
      <c r="D36" s="67">
        <f t="shared" si="12"/>
        <v>39.899999999999991</v>
      </c>
      <c r="E36" s="77">
        <v>2.7777777777777779E-3</v>
      </c>
      <c r="F36" s="101" t="s">
        <v>57</v>
      </c>
      <c r="G36" s="67">
        <f t="shared" si="7"/>
        <v>11.3</v>
      </c>
      <c r="H36" s="77">
        <v>2.7777777777777779E-3</v>
      </c>
      <c r="I36" s="29">
        <f t="shared" si="13"/>
        <v>0.56666666666666665</v>
      </c>
      <c r="J36" s="66">
        <v>6.9444444444444447E-4</v>
      </c>
      <c r="K36" s="29">
        <f t="shared" si="9"/>
        <v>0.56736111111111109</v>
      </c>
      <c r="M36" s="112">
        <v>2.9</v>
      </c>
    </row>
    <row r="37" spans="1:13" ht="18.75" customHeight="1" x14ac:dyDescent="0.25">
      <c r="A37" s="29">
        <f t="shared" si="10"/>
        <v>0.34305555555555539</v>
      </c>
      <c r="B37" s="66">
        <v>6.9444444444444447E-4</v>
      </c>
      <c r="C37" s="29">
        <f t="shared" si="11"/>
        <v>0.34374999999999983</v>
      </c>
      <c r="D37" s="67">
        <f t="shared" si="12"/>
        <v>47.199999999999989</v>
      </c>
      <c r="E37" s="77">
        <v>6.9444444444444441E-3</v>
      </c>
      <c r="F37" s="101" t="s">
        <v>18</v>
      </c>
      <c r="G37" s="67">
        <f t="shared" si="7"/>
        <v>4</v>
      </c>
      <c r="H37" s="77">
        <v>6.9444444444444441E-3</v>
      </c>
      <c r="I37" s="29">
        <f t="shared" si="13"/>
        <v>0.55902777777777779</v>
      </c>
      <c r="J37" s="66">
        <v>6.9444444444444447E-4</v>
      </c>
      <c r="K37" s="29">
        <f t="shared" si="9"/>
        <v>0.55972222222222223</v>
      </c>
      <c r="M37" s="112">
        <v>7.3</v>
      </c>
    </row>
    <row r="38" spans="1:13" ht="18.75" customHeight="1" x14ac:dyDescent="0.25">
      <c r="A38" s="32">
        <f t="shared" si="10"/>
        <v>0.34722222222222204</v>
      </c>
      <c r="B38" s="30"/>
      <c r="C38" s="33"/>
      <c r="D38" s="67">
        <f t="shared" si="12"/>
        <v>51.199999999999989</v>
      </c>
      <c r="E38" s="77">
        <v>3.472222222222222E-3</v>
      </c>
      <c r="F38" s="101" t="s">
        <v>16</v>
      </c>
      <c r="G38" s="67"/>
      <c r="H38" s="77">
        <v>3.472222222222222E-3</v>
      </c>
      <c r="I38" s="29"/>
      <c r="J38" s="30"/>
      <c r="K38" s="31">
        <v>0.55555555555555558</v>
      </c>
      <c r="M38" s="113">
        <v>4</v>
      </c>
    </row>
    <row r="39" spans="1:13" ht="18.75" customHeight="1" x14ac:dyDescent="0.25">
      <c r="A39" s="187" t="s">
        <v>58</v>
      </c>
      <c r="B39" s="188"/>
      <c r="C39" s="188"/>
      <c r="D39" s="70"/>
      <c r="E39" s="69">
        <f>SUM(E25:E38)</f>
        <v>4.6527777777777779E-2</v>
      </c>
      <c r="F39" s="35"/>
      <c r="G39" s="72"/>
      <c r="H39" s="69">
        <f>SUM(H25:H38)</f>
        <v>4.6527777777777779E-2</v>
      </c>
      <c r="I39" s="187" t="s">
        <v>59</v>
      </c>
      <c r="J39" s="188"/>
      <c r="K39" s="188"/>
      <c r="M39" s="75">
        <f>SUM(M25:M38)</f>
        <v>51.199999999999989</v>
      </c>
    </row>
    <row r="40" spans="1:13" ht="18.75" customHeight="1" x14ac:dyDescent="0.25">
      <c r="A40" s="29"/>
      <c r="B40" s="65"/>
      <c r="C40" s="31">
        <v>0.54513888888888895</v>
      </c>
      <c r="D40" s="67"/>
      <c r="E40" s="67"/>
      <c r="F40" s="101" t="s">
        <v>46</v>
      </c>
      <c r="G40" s="67">
        <f t="shared" ref="G40:G53" si="14">G41+M41</f>
        <v>51.2</v>
      </c>
      <c r="H40" s="67"/>
      <c r="I40" s="32">
        <f t="shared" ref="I40:I44" si="15">K41+H41</f>
        <v>0.81249999999999989</v>
      </c>
      <c r="J40" s="30"/>
      <c r="K40" s="29"/>
      <c r="M40" s="70"/>
    </row>
    <row r="41" spans="1:13" ht="18.75" customHeight="1" x14ac:dyDescent="0.25">
      <c r="A41" s="29">
        <f>C40+E41</f>
        <v>0.5493055555555556</v>
      </c>
      <c r="B41" s="66">
        <v>6.9444444444444447E-4</v>
      </c>
      <c r="C41" s="29">
        <f>A41+B41</f>
        <v>0.55000000000000004</v>
      </c>
      <c r="D41" s="67">
        <f>D40+M41</f>
        <v>4.7</v>
      </c>
      <c r="E41" s="77">
        <v>4.1666666666666666E-3</v>
      </c>
      <c r="F41" s="101" t="s">
        <v>49</v>
      </c>
      <c r="G41" s="67">
        <f t="shared" si="14"/>
        <v>46.5</v>
      </c>
      <c r="H41" s="77">
        <v>4.1666666666666666E-3</v>
      </c>
      <c r="I41" s="29">
        <f t="shared" si="15"/>
        <v>0.8076388888888888</v>
      </c>
      <c r="J41" s="66">
        <v>6.9444444444444447E-4</v>
      </c>
      <c r="K41" s="29">
        <f t="shared" ref="K41:K53" si="16">I41+J41</f>
        <v>0.80833333333333324</v>
      </c>
      <c r="M41" s="112">
        <v>4.7</v>
      </c>
    </row>
    <row r="42" spans="1:13" ht="18.75" customHeight="1" x14ac:dyDescent="0.25">
      <c r="A42" s="29">
        <f t="shared" ref="A42:A54" si="17">C41+E42</f>
        <v>0.55208333333333337</v>
      </c>
      <c r="B42" s="66">
        <v>6.9444444444444447E-4</v>
      </c>
      <c r="C42" s="29">
        <f t="shared" ref="C42:C53" si="18">A42+B42</f>
        <v>0.55277777777777781</v>
      </c>
      <c r="D42" s="67">
        <f t="shared" ref="D42:D54" si="19">D41+M42</f>
        <v>7.2</v>
      </c>
      <c r="E42" s="77">
        <v>2.0833333333333333E-3</v>
      </c>
      <c r="F42" s="101" t="s">
        <v>50</v>
      </c>
      <c r="G42" s="67">
        <f t="shared" si="14"/>
        <v>44</v>
      </c>
      <c r="H42" s="77">
        <v>2.0833333333333333E-3</v>
      </c>
      <c r="I42" s="29">
        <f t="shared" si="15"/>
        <v>0.80486111111111103</v>
      </c>
      <c r="J42" s="66">
        <v>6.9444444444444447E-4</v>
      </c>
      <c r="K42" s="29">
        <f t="shared" si="16"/>
        <v>0.80555555555555547</v>
      </c>
      <c r="M42" s="112">
        <v>2.5</v>
      </c>
    </row>
    <row r="43" spans="1:13" ht="18.75" customHeight="1" x14ac:dyDescent="0.25">
      <c r="A43" s="29">
        <f t="shared" si="17"/>
        <v>0.55625000000000002</v>
      </c>
      <c r="B43" s="66">
        <v>6.9444444444444447E-4</v>
      </c>
      <c r="C43" s="29">
        <f t="shared" si="18"/>
        <v>0.55694444444444446</v>
      </c>
      <c r="D43" s="67">
        <f t="shared" si="19"/>
        <v>10.7</v>
      </c>
      <c r="E43" s="77">
        <v>3.472222222222222E-3</v>
      </c>
      <c r="F43" s="101" t="s">
        <v>51</v>
      </c>
      <c r="G43" s="67">
        <f t="shared" si="14"/>
        <v>40.5</v>
      </c>
      <c r="H43" s="77">
        <v>3.472222222222222E-3</v>
      </c>
      <c r="I43" s="29">
        <f t="shared" si="15"/>
        <v>0.80069444444444438</v>
      </c>
      <c r="J43" s="66">
        <v>6.9444444444444447E-4</v>
      </c>
      <c r="K43" s="29">
        <f t="shared" si="16"/>
        <v>0.80138888888888882</v>
      </c>
      <c r="M43" s="112">
        <v>3.5</v>
      </c>
    </row>
    <row r="44" spans="1:13" ht="18.75" customHeight="1" x14ac:dyDescent="0.25">
      <c r="A44" s="29">
        <f t="shared" si="17"/>
        <v>0.55902777777777779</v>
      </c>
      <c r="B44" s="66">
        <v>6.9444444444444447E-4</v>
      </c>
      <c r="C44" s="29">
        <f t="shared" si="18"/>
        <v>0.55972222222222223</v>
      </c>
      <c r="D44" s="67">
        <f t="shared" si="19"/>
        <v>12.799999999999999</v>
      </c>
      <c r="E44" s="77">
        <v>2.0833333333333333E-3</v>
      </c>
      <c r="F44" s="101" t="s">
        <v>28</v>
      </c>
      <c r="G44" s="67">
        <f t="shared" si="14"/>
        <v>38.4</v>
      </c>
      <c r="H44" s="77">
        <v>2.0833333333333333E-3</v>
      </c>
      <c r="I44" s="29">
        <f t="shared" si="15"/>
        <v>0.79791666666666661</v>
      </c>
      <c r="J44" s="66">
        <v>6.9444444444444447E-4</v>
      </c>
      <c r="K44" s="29">
        <f t="shared" si="16"/>
        <v>0.79861111111111105</v>
      </c>
      <c r="M44" s="112">
        <v>2.1</v>
      </c>
    </row>
    <row r="45" spans="1:13" ht="18.75" customHeight="1" x14ac:dyDescent="0.25">
      <c r="A45" s="29">
        <f t="shared" si="17"/>
        <v>0.56180555555555556</v>
      </c>
      <c r="B45" s="66">
        <v>6.9444444444444447E-4</v>
      </c>
      <c r="C45" s="29">
        <f t="shared" si="18"/>
        <v>0.5625</v>
      </c>
      <c r="D45" s="67">
        <f t="shared" si="19"/>
        <v>15.2</v>
      </c>
      <c r="E45" s="77">
        <v>2.0833333333333333E-3</v>
      </c>
      <c r="F45" s="101" t="s">
        <v>27</v>
      </c>
      <c r="G45" s="67">
        <f t="shared" si="14"/>
        <v>36</v>
      </c>
      <c r="H45" s="77">
        <v>2.0833333333333333E-3</v>
      </c>
      <c r="I45" s="29">
        <f>K46+H46</f>
        <v>0.79513888888888884</v>
      </c>
      <c r="J45" s="66">
        <v>6.9444444444444447E-4</v>
      </c>
      <c r="K45" s="29">
        <f t="shared" si="16"/>
        <v>0.79583333333333328</v>
      </c>
      <c r="M45" s="112">
        <v>2.4</v>
      </c>
    </row>
    <row r="46" spans="1:13" ht="18.75" customHeight="1" x14ac:dyDescent="0.25">
      <c r="A46" s="29">
        <f t="shared" si="17"/>
        <v>0.56666666666666665</v>
      </c>
      <c r="B46" s="66">
        <v>6.9444444444444447E-4</v>
      </c>
      <c r="C46" s="29">
        <f t="shared" si="18"/>
        <v>0.56736111111111109</v>
      </c>
      <c r="D46" s="67">
        <f t="shared" si="19"/>
        <v>20</v>
      </c>
      <c r="E46" s="77">
        <v>4.1666666666666666E-3</v>
      </c>
      <c r="F46" s="101" t="s">
        <v>39</v>
      </c>
      <c r="G46" s="67">
        <f t="shared" si="14"/>
        <v>31.2</v>
      </c>
      <c r="H46" s="77">
        <v>4.1666666666666666E-3</v>
      </c>
      <c r="I46" s="29">
        <f t="shared" ref="I46:I53" si="20">K47+H47</f>
        <v>0.79027777777777775</v>
      </c>
      <c r="J46" s="66">
        <v>6.9444444444444447E-4</v>
      </c>
      <c r="K46" s="29">
        <f t="shared" si="16"/>
        <v>0.79097222222222219</v>
      </c>
      <c r="M46" s="112">
        <v>4.8</v>
      </c>
    </row>
    <row r="47" spans="1:13" ht="18.75" customHeight="1" x14ac:dyDescent="0.25">
      <c r="A47" s="29">
        <f t="shared" si="17"/>
        <v>0.56874999999999998</v>
      </c>
      <c r="B47" s="66">
        <v>6.9444444444444447E-4</v>
      </c>
      <c r="C47" s="29">
        <f t="shared" si="18"/>
        <v>0.56944444444444442</v>
      </c>
      <c r="D47" s="67">
        <f t="shared" si="19"/>
        <v>21.5</v>
      </c>
      <c r="E47" s="77">
        <v>1.3888888888888889E-3</v>
      </c>
      <c r="F47" s="101" t="s">
        <v>52</v>
      </c>
      <c r="G47" s="67">
        <f t="shared" si="14"/>
        <v>29.7</v>
      </c>
      <c r="H47" s="77">
        <v>1.3888888888888889E-3</v>
      </c>
      <c r="I47" s="29">
        <f t="shared" si="20"/>
        <v>0.78819444444444442</v>
      </c>
      <c r="J47" s="66">
        <v>6.9444444444444447E-4</v>
      </c>
      <c r="K47" s="29">
        <f t="shared" si="16"/>
        <v>0.78888888888888886</v>
      </c>
      <c r="M47" s="112">
        <v>1.5</v>
      </c>
    </row>
    <row r="48" spans="1:13" ht="18.75" customHeight="1" x14ac:dyDescent="0.25">
      <c r="A48" s="29">
        <f t="shared" si="17"/>
        <v>0.57499999999999996</v>
      </c>
      <c r="B48" s="66">
        <v>6.9444444444444447E-4</v>
      </c>
      <c r="C48" s="29">
        <f t="shared" si="18"/>
        <v>0.5756944444444444</v>
      </c>
      <c r="D48" s="67">
        <f t="shared" si="19"/>
        <v>27.2</v>
      </c>
      <c r="E48" s="77">
        <v>5.5555555555555558E-3</v>
      </c>
      <c r="F48" s="101" t="s">
        <v>53</v>
      </c>
      <c r="G48" s="67">
        <f t="shared" si="14"/>
        <v>24</v>
      </c>
      <c r="H48" s="77">
        <v>5.5555555555555558E-3</v>
      </c>
      <c r="I48" s="29">
        <f t="shared" si="20"/>
        <v>0.78194444444444444</v>
      </c>
      <c r="J48" s="66">
        <v>6.9444444444444447E-4</v>
      </c>
      <c r="K48" s="29">
        <f t="shared" si="16"/>
        <v>0.78263888888888888</v>
      </c>
      <c r="M48" s="112">
        <v>5.7</v>
      </c>
    </row>
    <row r="49" spans="1:13" ht="18.75" customHeight="1" x14ac:dyDescent="0.25">
      <c r="A49" s="29">
        <f t="shared" si="17"/>
        <v>0.57916666666666661</v>
      </c>
      <c r="B49" s="66">
        <v>6.9444444444444447E-4</v>
      </c>
      <c r="C49" s="29">
        <f t="shared" si="18"/>
        <v>0.57986111111111105</v>
      </c>
      <c r="D49" s="67">
        <f t="shared" si="19"/>
        <v>31.099999999999998</v>
      </c>
      <c r="E49" s="77">
        <v>3.472222222222222E-3</v>
      </c>
      <c r="F49" s="101" t="s">
        <v>54</v>
      </c>
      <c r="G49" s="67">
        <f t="shared" si="14"/>
        <v>20.100000000000001</v>
      </c>
      <c r="H49" s="77">
        <v>3.472222222222222E-3</v>
      </c>
      <c r="I49" s="29">
        <f t="shared" si="20"/>
        <v>0.77777777777777779</v>
      </c>
      <c r="J49" s="66">
        <v>6.9444444444444447E-4</v>
      </c>
      <c r="K49" s="29">
        <f t="shared" si="16"/>
        <v>0.77847222222222223</v>
      </c>
      <c r="M49" s="112">
        <v>3.9</v>
      </c>
    </row>
    <row r="50" spans="1:13" ht="18.75" customHeight="1" x14ac:dyDescent="0.25">
      <c r="A50" s="29">
        <f t="shared" si="17"/>
        <v>0.58055555555555549</v>
      </c>
      <c r="B50" s="66">
        <v>6.9444444444444447E-4</v>
      </c>
      <c r="C50" s="29">
        <f t="shared" si="18"/>
        <v>0.58124999999999993</v>
      </c>
      <c r="D50" s="67">
        <f t="shared" si="19"/>
        <v>32.199999999999996</v>
      </c>
      <c r="E50" s="77">
        <v>6.9444444444444447E-4</v>
      </c>
      <c r="F50" s="101" t="s">
        <v>55</v>
      </c>
      <c r="G50" s="67">
        <f t="shared" si="14"/>
        <v>19</v>
      </c>
      <c r="H50" s="77">
        <v>6.9444444444444447E-4</v>
      </c>
      <c r="I50" s="29">
        <f t="shared" si="20"/>
        <v>0.77638888888888891</v>
      </c>
      <c r="J50" s="66">
        <v>6.9444444444444447E-4</v>
      </c>
      <c r="K50" s="29">
        <f t="shared" si="16"/>
        <v>0.77708333333333335</v>
      </c>
      <c r="M50" s="112">
        <v>1.1000000000000001</v>
      </c>
    </row>
    <row r="51" spans="1:13" ht="18.75" customHeight="1" x14ac:dyDescent="0.25">
      <c r="A51" s="29">
        <f t="shared" si="17"/>
        <v>0.58541666666666659</v>
      </c>
      <c r="B51" s="66">
        <v>6.9444444444444447E-4</v>
      </c>
      <c r="C51" s="29">
        <f t="shared" si="18"/>
        <v>0.58611111111111103</v>
      </c>
      <c r="D51" s="67">
        <f t="shared" si="19"/>
        <v>36.999999999999993</v>
      </c>
      <c r="E51" s="77">
        <v>4.1666666666666666E-3</v>
      </c>
      <c r="F51" s="101" t="s">
        <v>56</v>
      </c>
      <c r="G51" s="67">
        <f t="shared" si="14"/>
        <v>14.200000000000001</v>
      </c>
      <c r="H51" s="77">
        <v>4.1666666666666666E-3</v>
      </c>
      <c r="I51" s="29">
        <f t="shared" si="20"/>
        <v>0.77152777777777781</v>
      </c>
      <c r="J51" s="66">
        <v>6.9444444444444447E-4</v>
      </c>
      <c r="K51" s="29">
        <f t="shared" si="16"/>
        <v>0.77222222222222225</v>
      </c>
      <c r="M51" s="112">
        <v>4.8</v>
      </c>
    </row>
    <row r="52" spans="1:13" ht="18.75" customHeight="1" x14ac:dyDescent="0.25">
      <c r="A52" s="29">
        <f t="shared" si="17"/>
        <v>0.5888888888888888</v>
      </c>
      <c r="B52" s="66">
        <v>6.9444444444444447E-4</v>
      </c>
      <c r="C52" s="29">
        <f t="shared" si="18"/>
        <v>0.58958333333333324</v>
      </c>
      <c r="D52" s="67">
        <f t="shared" si="19"/>
        <v>39.899999999999991</v>
      </c>
      <c r="E52" s="77">
        <v>2.7777777777777779E-3</v>
      </c>
      <c r="F52" s="101" t="s">
        <v>57</v>
      </c>
      <c r="G52" s="67">
        <f t="shared" si="14"/>
        <v>11.3</v>
      </c>
      <c r="H52" s="77">
        <v>2.7777777777777779E-3</v>
      </c>
      <c r="I52" s="29">
        <f t="shared" si="20"/>
        <v>0.7680555555555556</v>
      </c>
      <c r="J52" s="66">
        <v>6.9444444444444447E-4</v>
      </c>
      <c r="K52" s="29">
        <f t="shared" si="16"/>
        <v>0.76875000000000004</v>
      </c>
      <c r="M52" s="112">
        <v>2.9</v>
      </c>
    </row>
    <row r="53" spans="1:13" ht="18.75" customHeight="1" x14ac:dyDescent="0.25">
      <c r="A53" s="29">
        <f t="shared" si="17"/>
        <v>0.59652777777777766</v>
      </c>
      <c r="B53" s="66">
        <v>6.9444444444444447E-4</v>
      </c>
      <c r="C53" s="29">
        <f t="shared" si="18"/>
        <v>0.5972222222222221</v>
      </c>
      <c r="D53" s="67">
        <f t="shared" si="19"/>
        <v>47.199999999999989</v>
      </c>
      <c r="E53" s="77">
        <v>6.9444444444444441E-3</v>
      </c>
      <c r="F53" s="101" t="s">
        <v>18</v>
      </c>
      <c r="G53" s="67">
        <f t="shared" si="14"/>
        <v>4</v>
      </c>
      <c r="H53" s="77">
        <v>6.9444444444444441E-3</v>
      </c>
      <c r="I53" s="29">
        <f t="shared" si="20"/>
        <v>0.76041666666666674</v>
      </c>
      <c r="J53" s="66">
        <v>6.9444444444444447E-4</v>
      </c>
      <c r="K53" s="29">
        <f t="shared" si="16"/>
        <v>0.76111111111111118</v>
      </c>
      <c r="M53" s="112">
        <v>7.3</v>
      </c>
    </row>
    <row r="54" spans="1:13" ht="18.75" customHeight="1" x14ac:dyDescent="0.25">
      <c r="A54" s="32">
        <f t="shared" si="17"/>
        <v>0.60069444444444431</v>
      </c>
      <c r="B54" s="30"/>
      <c r="C54" s="33"/>
      <c r="D54" s="67">
        <f t="shared" si="19"/>
        <v>51.199999999999989</v>
      </c>
      <c r="E54" s="77">
        <v>3.472222222222222E-3</v>
      </c>
      <c r="F54" s="101" t="s">
        <v>16</v>
      </c>
      <c r="G54" s="67"/>
      <c r="H54" s="77">
        <v>3.472222222222222E-3</v>
      </c>
      <c r="I54" s="29"/>
      <c r="J54" s="65"/>
      <c r="K54" s="31">
        <v>0.75694444444444453</v>
      </c>
      <c r="M54" s="113">
        <v>4</v>
      </c>
    </row>
    <row r="55" spans="1:13" ht="18.75" customHeight="1" x14ac:dyDescent="0.25">
      <c r="A55" s="187" t="s">
        <v>60</v>
      </c>
      <c r="B55" s="188"/>
      <c r="C55" s="188"/>
      <c r="D55" s="70"/>
      <c r="E55" s="69">
        <f>SUM(E41:E54)</f>
        <v>4.6527777777777779E-2</v>
      </c>
      <c r="F55" s="35"/>
      <c r="G55" s="72"/>
      <c r="H55" s="69">
        <f>SUM(H41:H54)</f>
        <v>4.6527777777777779E-2</v>
      </c>
      <c r="I55" s="187" t="s">
        <v>91</v>
      </c>
      <c r="J55" s="188"/>
      <c r="K55" s="188"/>
      <c r="M55" s="75">
        <f>SUM(M41:M54)</f>
        <v>51.199999999999989</v>
      </c>
    </row>
    <row r="56" spans="1:13" ht="18.75" customHeight="1" x14ac:dyDescent="0.25">
      <c r="A56" s="38"/>
      <c r="B56" s="109"/>
      <c r="C56" s="22">
        <v>0.4513888888888889</v>
      </c>
      <c r="D56" s="108"/>
      <c r="E56" s="110"/>
      <c r="F56" s="107" t="s">
        <v>16</v>
      </c>
      <c r="G56" s="78">
        <f t="shared" ref="G56:G69" si="21">G57+M57</f>
        <v>51.2</v>
      </c>
      <c r="H56" s="78"/>
      <c r="I56" s="22">
        <f t="shared" ref="I56:I60" si="22">K57+H57</f>
        <v>0.5958333333333331</v>
      </c>
      <c r="J56" s="109"/>
      <c r="K56" s="38"/>
      <c r="M56" s="70"/>
    </row>
    <row r="57" spans="1:13" ht="18.75" customHeight="1" x14ac:dyDescent="0.25">
      <c r="A57" s="38">
        <f>C56+E57</f>
        <v>0.45555555555555555</v>
      </c>
      <c r="B57" s="77">
        <v>6.9444444444444447E-4</v>
      </c>
      <c r="C57" s="38">
        <f>A57+B57</f>
        <v>0.45624999999999999</v>
      </c>
      <c r="D57" s="78">
        <f>D56+M57</f>
        <v>4.7</v>
      </c>
      <c r="E57" s="77">
        <v>4.1666666666666666E-3</v>
      </c>
      <c r="F57" s="107" t="s">
        <v>18</v>
      </c>
      <c r="G57" s="78">
        <f t="shared" si="21"/>
        <v>46.5</v>
      </c>
      <c r="H57" s="77">
        <v>4.1666666666666666E-3</v>
      </c>
      <c r="I57" s="38">
        <f t="shared" si="22"/>
        <v>0.59097222222222201</v>
      </c>
      <c r="J57" s="77">
        <v>6.9444444444444447E-4</v>
      </c>
      <c r="K57" s="38">
        <f t="shared" ref="K57:K69" si="23">I57+J57</f>
        <v>0.59166666666666645</v>
      </c>
      <c r="M57" s="112">
        <v>4.7</v>
      </c>
    </row>
    <row r="58" spans="1:13" ht="18.75" customHeight="1" x14ac:dyDescent="0.25">
      <c r="A58" s="38">
        <f t="shared" ref="A58:A70" si="24">C57+E58</f>
        <v>0.45833333333333331</v>
      </c>
      <c r="B58" s="77">
        <v>6.9444444444444447E-4</v>
      </c>
      <c r="C58" s="38">
        <f t="shared" ref="C58:C69" si="25">A58+B58</f>
        <v>0.45902777777777776</v>
      </c>
      <c r="D58" s="78">
        <f t="shared" ref="D58:D70" si="26">D57+M58</f>
        <v>7.2</v>
      </c>
      <c r="E58" s="77">
        <v>2.0833333333333333E-3</v>
      </c>
      <c r="F58" s="107" t="s">
        <v>57</v>
      </c>
      <c r="G58" s="78">
        <f t="shared" si="21"/>
        <v>44</v>
      </c>
      <c r="H58" s="77">
        <v>2.0833333333333333E-3</v>
      </c>
      <c r="I58" s="38">
        <f t="shared" si="22"/>
        <v>0.58819444444444424</v>
      </c>
      <c r="J58" s="77">
        <v>6.9444444444444447E-4</v>
      </c>
      <c r="K58" s="38">
        <f t="shared" si="23"/>
        <v>0.58888888888888868</v>
      </c>
      <c r="M58" s="112">
        <v>2.5</v>
      </c>
    </row>
    <row r="59" spans="1:13" ht="18.75" customHeight="1" x14ac:dyDescent="0.25">
      <c r="A59" s="38">
        <f t="shared" si="24"/>
        <v>0.46249999999999997</v>
      </c>
      <c r="B59" s="77">
        <v>6.9444444444444447E-4</v>
      </c>
      <c r="C59" s="38">
        <f t="shared" si="25"/>
        <v>0.46319444444444441</v>
      </c>
      <c r="D59" s="78">
        <f t="shared" si="26"/>
        <v>10.7</v>
      </c>
      <c r="E59" s="77">
        <v>3.472222222222222E-3</v>
      </c>
      <c r="F59" s="107" t="s">
        <v>56</v>
      </c>
      <c r="G59" s="78">
        <f t="shared" si="21"/>
        <v>40.5</v>
      </c>
      <c r="H59" s="77">
        <v>3.472222222222222E-3</v>
      </c>
      <c r="I59" s="38">
        <f t="shared" si="22"/>
        <v>0.58402777777777759</v>
      </c>
      <c r="J59" s="77">
        <v>6.9444444444444447E-4</v>
      </c>
      <c r="K59" s="38">
        <f t="shared" si="23"/>
        <v>0.58472222222222203</v>
      </c>
      <c r="M59" s="112">
        <v>3.5</v>
      </c>
    </row>
    <row r="60" spans="1:13" ht="18.75" customHeight="1" x14ac:dyDescent="0.25">
      <c r="A60" s="38">
        <f t="shared" si="24"/>
        <v>0.46527777777777773</v>
      </c>
      <c r="B60" s="77">
        <v>6.9444444444444447E-4</v>
      </c>
      <c r="C60" s="38">
        <f t="shared" si="25"/>
        <v>0.46597222222222218</v>
      </c>
      <c r="D60" s="78">
        <f t="shared" si="26"/>
        <v>12.799999999999999</v>
      </c>
      <c r="E60" s="77">
        <v>2.0833333333333333E-3</v>
      </c>
      <c r="F60" s="107" t="s">
        <v>55</v>
      </c>
      <c r="G60" s="78">
        <f t="shared" si="21"/>
        <v>38.4</v>
      </c>
      <c r="H60" s="77">
        <v>2.0833333333333333E-3</v>
      </c>
      <c r="I60" s="38">
        <f t="shared" si="22"/>
        <v>0.58124999999999982</v>
      </c>
      <c r="J60" s="77">
        <v>6.9444444444444447E-4</v>
      </c>
      <c r="K60" s="38">
        <f t="shared" si="23"/>
        <v>0.58194444444444426</v>
      </c>
      <c r="M60" s="112">
        <v>2.1</v>
      </c>
    </row>
    <row r="61" spans="1:13" ht="18.75" customHeight="1" x14ac:dyDescent="0.25">
      <c r="A61" s="38">
        <f t="shared" si="24"/>
        <v>0.4680555555555555</v>
      </c>
      <c r="B61" s="77">
        <v>6.9444444444444447E-4</v>
      </c>
      <c r="C61" s="38">
        <f t="shared" si="25"/>
        <v>0.46874999999999994</v>
      </c>
      <c r="D61" s="78">
        <f t="shared" si="26"/>
        <v>15.2</v>
      </c>
      <c r="E61" s="77">
        <v>2.0833333333333333E-3</v>
      </c>
      <c r="F61" s="107" t="s">
        <v>54</v>
      </c>
      <c r="G61" s="78">
        <f t="shared" si="21"/>
        <v>36</v>
      </c>
      <c r="H61" s="77">
        <v>2.0833333333333333E-3</v>
      </c>
      <c r="I61" s="38">
        <f>K62+H62</f>
        <v>0.57847222222222205</v>
      </c>
      <c r="J61" s="77">
        <v>6.9444444444444447E-4</v>
      </c>
      <c r="K61" s="38">
        <f t="shared" si="23"/>
        <v>0.5791666666666665</v>
      </c>
      <c r="M61" s="112">
        <v>2.4</v>
      </c>
    </row>
    <row r="62" spans="1:13" ht="18.75" customHeight="1" x14ac:dyDescent="0.25">
      <c r="A62" s="38">
        <f t="shared" si="24"/>
        <v>0.4729166666666666</v>
      </c>
      <c r="B62" s="77">
        <v>6.9444444444444447E-4</v>
      </c>
      <c r="C62" s="38">
        <f t="shared" si="25"/>
        <v>0.47361111111111104</v>
      </c>
      <c r="D62" s="78">
        <f t="shared" si="26"/>
        <v>20</v>
      </c>
      <c r="E62" s="77">
        <v>4.1666666666666666E-3</v>
      </c>
      <c r="F62" s="107" t="s">
        <v>53</v>
      </c>
      <c r="G62" s="78">
        <f t="shared" si="21"/>
        <v>31.2</v>
      </c>
      <c r="H62" s="77">
        <v>4.1666666666666666E-3</v>
      </c>
      <c r="I62" s="38">
        <f t="shared" ref="I62:I69" si="27">K63+H63</f>
        <v>0.57361111111111096</v>
      </c>
      <c r="J62" s="77">
        <v>6.9444444444444447E-4</v>
      </c>
      <c r="K62" s="38">
        <f t="shared" si="23"/>
        <v>0.5743055555555554</v>
      </c>
      <c r="M62" s="112">
        <v>4.8</v>
      </c>
    </row>
    <row r="63" spans="1:13" ht="18.75" customHeight="1" x14ac:dyDescent="0.25">
      <c r="A63" s="38">
        <f t="shared" si="24"/>
        <v>0.47499999999999992</v>
      </c>
      <c r="B63" s="77">
        <v>6.9444444444444447E-4</v>
      </c>
      <c r="C63" s="38">
        <f t="shared" si="25"/>
        <v>0.47569444444444436</v>
      </c>
      <c r="D63" s="78">
        <f t="shared" si="26"/>
        <v>21.5</v>
      </c>
      <c r="E63" s="77">
        <v>1.3888888888888889E-3</v>
      </c>
      <c r="F63" s="107" t="s">
        <v>52</v>
      </c>
      <c r="G63" s="78">
        <f t="shared" si="21"/>
        <v>29.7</v>
      </c>
      <c r="H63" s="77">
        <v>1.3888888888888889E-3</v>
      </c>
      <c r="I63" s="38">
        <f t="shared" si="27"/>
        <v>0.57152777777777763</v>
      </c>
      <c r="J63" s="77">
        <v>6.9444444444444447E-4</v>
      </c>
      <c r="K63" s="38">
        <f t="shared" si="23"/>
        <v>0.57222222222222208</v>
      </c>
      <c r="M63" s="112">
        <v>1.5</v>
      </c>
    </row>
    <row r="64" spans="1:13" ht="18.75" customHeight="1" x14ac:dyDescent="0.25">
      <c r="A64" s="38">
        <f t="shared" si="24"/>
        <v>0.4812499999999999</v>
      </c>
      <c r="B64" s="77">
        <v>6.9444444444444447E-4</v>
      </c>
      <c r="C64" s="38">
        <f t="shared" si="25"/>
        <v>0.48194444444444434</v>
      </c>
      <c r="D64" s="78">
        <f t="shared" si="26"/>
        <v>27.2</v>
      </c>
      <c r="E64" s="77">
        <v>5.5555555555555558E-3</v>
      </c>
      <c r="F64" s="107" t="s">
        <v>39</v>
      </c>
      <c r="G64" s="78">
        <f t="shared" si="21"/>
        <v>24</v>
      </c>
      <c r="H64" s="77">
        <v>5.5555555555555558E-3</v>
      </c>
      <c r="I64" s="38">
        <f t="shared" si="27"/>
        <v>0.56527777777777766</v>
      </c>
      <c r="J64" s="77">
        <v>6.9444444444444447E-4</v>
      </c>
      <c r="K64" s="38">
        <f t="shared" si="23"/>
        <v>0.5659722222222221</v>
      </c>
      <c r="M64" s="112">
        <v>5.7</v>
      </c>
    </row>
    <row r="65" spans="1:13" ht="18.75" customHeight="1" x14ac:dyDescent="0.25">
      <c r="A65" s="38">
        <f t="shared" si="24"/>
        <v>0.48541666666666655</v>
      </c>
      <c r="B65" s="77">
        <v>6.9444444444444447E-4</v>
      </c>
      <c r="C65" s="38">
        <f t="shared" si="25"/>
        <v>0.48611111111111099</v>
      </c>
      <c r="D65" s="78">
        <f t="shared" si="26"/>
        <v>31.099999999999998</v>
      </c>
      <c r="E65" s="77">
        <v>3.472222222222222E-3</v>
      </c>
      <c r="F65" s="107" t="s">
        <v>27</v>
      </c>
      <c r="G65" s="78">
        <f t="shared" si="21"/>
        <v>20.100000000000001</v>
      </c>
      <c r="H65" s="77">
        <v>3.472222222222222E-3</v>
      </c>
      <c r="I65" s="38">
        <f t="shared" si="27"/>
        <v>0.56111111111111101</v>
      </c>
      <c r="J65" s="77">
        <v>6.9444444444444447E-4</v>
      </c>
      <c r="K65" s="38">
        <f t="shared" si="23"/>
        <v>0.56180555555555545</v>
      </c>
      <c r="M65" s="112">
        <v>3.9</v>
      </c>
    </row>
    <row r="66" spans="1:13" ht="18.75" customHeight="1" x14ac:dyDescent="0.25">
      <c r="A66" s="38">
        <f t="shared" si="24"/>
        <v>0.48680555555555544</v>
      </c>
      <c r="B66" s="77">
        <v>6.9444444444444447E-4</v>
      </c>
      <c r="C66" s="38">
        <f t="shared" si="25"/>
        <v>0.48749999999999988</v>
      </c>
      <c r="D66" s="78">
        <f t="shared" si="26"/>
        <v>32.199999999999996</v>
      </c>
      <c r="E66" s="77">
        <v>6.9444444444444447E-4</v>
      </c>
      <c r="F66" s="107" t="s">
        <v>28</v>
      </c>
      <c r="G66" s="78">
        <f t="shared" si="21"/>
        <v>19</v>
      </c>
      <c r="H66" s="77">
        <v>6.9444444444444447E-4</v>
      </c>
      <c r="I66" s="38">
        <f t="shared" si="27"/>
        <v>0.55972222222222212</v>
      </c>
      <c r="J66" s="77">
        <v>6.9444444444444447E-4</v>
      </c>
      <c r="K66" s="38">
        <f t="shared" si="23"/>
        <v>0.56041666666666656</v>
      </c>
      <c r="M66" s="112">
        <v>1.1000000000000001</v>
      </c>
    </row>
    <row r="67" spans="1:13" ht="18.75" customHeight="1" x14ac:dyDescent="0.25">
      <c r="A67" s="38">
        <f t="shared" si="24"/>
        <v>0.49166666666666653</v>
      </c>
      <c r="B67" s="77">
        <v>6.9444444444444447E-4</v>
      </c>
      <c r="C67" s="38">
        <f t="shared" si="25"/>
        <v>0.49236111111111097</v>
      </c>
      <c r="D67" s="78">
        <f t="shared" si="26"/>
        <v>36.999999999999993</v>
      </c>
      <c r="E67" s="77">
        <v>4.1666666666666666E-3</v>
      </c>
      <c r="F67" s="107" t="s">
        <v>51</v>
      </c>
      <c r="G67" s="78">
        <f t="shared" si="21"/>
        <v>14.200000000000001</v>
      </c>
      <c r="H67" s="77">
        <v>4.1666666666666666E-3</v>
      </c>
      <c r="I67" s="38">
        <f t="shared" si="27"/>
        <v>0.55486111111111103</v>
      </c>
      <c r="J67" s="77">
        <v>6.9444444444444447E-4</v>
      </c>
      <c r="K67" s="38">
        <f t="shared" si="23"/>
        <v>0.55555555555555547</v>
      </c>
      <c r="M67" s="112">
        <v>4.8</v>
      </c>
    </row>
    <row r="68" spans="1:13" ht="18.75" customHeight="1" x14ac:dyDescent="0.25">
      <c r="A68" s="38">
        <f t="shared" si="24"/>
        <v>0.49513888888888874</v>
      </c>
      <c r="B68" s="77">
        <v>6.9444444444444447E-4</v>
      </c>
      <c r="C68" s="38">
        <f t="shared" si="25"/>
        <v>0.49583333333333318</v>
      </c>
      <c r="D68" s="78">
        <f t="shared" si="26"/>
        <v>39.899999999999991</v>
      </c>
      <c r="E68" s="77">
        <v>2.7777777777777779E-3</v>
      </c>
      <c r="F68" s="107" t="s">
        <v>50</v>
      </c>
      <c r="G68" s="78">
        <f t="shared" si="21"/>
        <v>11.3</v>
      </c>
      <c r="H68" s="77">
        <v>2.7777777777777779E-3</v>
      </c>
      <c r="I68" s="38">
        <f t="shared" si="27"/>
        <v>0.55138888888888882</v>
      </c>
      <c r="J68" s="77">
        <v>6.9444444444444447E-4</v>
      </c>
      <c r="K68" s="38">
        <f t="shared" si="23"/>
        <v>0.55208333333333326</v>
      </c>
      <c r="M68" s="112">
        <v>2.9</v>
      </c>
    </row>
    <row r="69" spans="1:13" ht="18.75" customHeight="1" x14ac:dyDescent="0.25">
      <c r="A69" s="38">
        <f t="shared" si="24"/>
        <v>0.50277777777777766</v>
      </c>
      <c r="B69" s="77">
        <v>6.9444444444444447E-4</v>
      </c>
      <c r="C69" s="38">
        <f t="shared" si="25"/>
        <v>0.5034722222222221</v>
      </c>
      <c r="D69" s="78">
        <f t="shared" si="26"/>
        <v>47.199999999999989</v>
      </c>
      <c r="E69" s="77">
        <v>6.9444444444444441E-3</v>
      </c>
      <c r="F69" s="107" t="s">
        <v>49</v>
      </c>
      <c r="G69" s="78">
        <f t="shared" si="21"/>
        <v>4</v>
      </c>
      <c r="H69" s="77">
        <v>6.9444444444444441E-3</v>
      </c>
      <c r="I69" s="38">
        <f t="shared" si="27"/>
        <v>0.54374999999999996</v>
      </c>
      <c r="J69" s="77">
        <v>6.9444444444444447E-4</v>
      </c>
      <c r="K69" s="38">
        <f t="shared" si="23"/>
        <v>0.5444444444444444</v>
      </c>
      <c r="M69" s="112">
        <v>7.3</v>
      </c>
    </row>
    <row r="70" spans="1:13" ht="18.75" customHeight="1" x14ac:dyDescent="0.25">
      <c r="A70" s="23">
        <f t="shared" si="24"/>
        <v>0.50694444444444431</v>
      </c>
      <c r="B70" s="109"/>
      <c r="C70" s="45"/>
      <c r="D70" s="76">
        <f t="shared" si="26"/>
        <v>51.199999999999989</v>
      </c>
      <c r="E70" s="77">
        <v>3.472222222222222E-3</v>
      </c>
      <c r="F70" s="107" t="s">
        <v>46</v>
      </c>
      <c r="G70" s="76"/>
      <c r="H70" s="77">
        <v>3.472222222222222E-3</v>
      </c>
      <c r="I70" s="38"/>
      <c r="J70" s="109"/>
      <c r="K70" s="22">
        <v>0.54027777777777775</v>
      </c>
      <c r="M70" s="113">
        <v>4</v>
      </c>
    </row>
    <row r="71" spans="1:13" x14ac:dyDescent="0.25">
      <c r="A71" s="37"/>
      <c r="B71" s="37"/>
      <c r="C71" s="37"/>
      <c r="D71" s="70"/>
      <c r="E71" s="69">
        <f>SUM(E57:E70)</f>
        <v>4.6527777777777779E-2</v>
      </c>
      <c r="F71" s="35"/>
      <c r="G71" s="35"/>
      <c r="H71" s="34"/>
      <c r="I71" s="37"/>
      <c r="J71" s="37"/>
      <c r="K71" s="37"/>
      <c r="M71" s="75">
        <f>SUM(M57:M70)</f>
        <v>51.199999999999989</v>
      </c>
    </row>
    <row r="72" spans="1:13" ht="18.75" customHeight="1" x14ac:dyDescent="0.25">
      <c r="D72" s="71"/>
      <c r="E72" s="71"/>
    </row>
  </sheetData>
  <mergeCells count="25">
    <mergeCell ref="A39:C39"/>
    <mergeCell ref="I39:K39"/>
    <mergeCell ref="A55:C55"/>
    <mergeCell ref="I55:K55"/>
    <mergeCell ref="A7:C7"/>
    <mergeCell ref="I7:K7"/>
    <mergeCell ref="A23:C23"/>
    <mergeCell ref="I23:K23"/>
    <mergeCell ref="D6:D7"/>
    <mergeCell ref="E6:E7"/>
    <mergeCell ref="F6:F7"/>
    <mergeCell ref="G6:G7"/>
    <mergeCell ref="H6:H7"/>
    <mergeCell ref="A5:C5"/>
    <mergeCell ref="D5:E5"/>
    <mergeCell ref="F5:G5"/>
    <mergeCell ref="H5:I5"/>
    <mergeCell ref="J5:K5"/>
    <mergeCell ref="A1:K1"/>
    <mergeCell ref="A2:K2"/>
    <mergeCell ref="A4:C4"/>
    <mergeCell ref="D4:E4"/>
    <mergeCell ref="F4:G4"/>
    <mergeCell ref="H4:I4"/>
    <mergeCell ref="J4:K4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3"/>
  <sheetViews>
    <sheetView topLeftCell="A28" workbookViewId="0">
      <selection activeCell="A3" sqref="A3"/>
    </sheetView>
  </sheetViews>
  <sheetFormatPr defaultRowHeight="15" x14ac:dyDescent="0.25"/>
  <cols>
    <col min="1" max="1" width="8" style="1" customWidth="1"/>
    <col min="2" max="2" width="7.140625" style="1" customWidth="1"/>
    <col min="3" max="3" width="10.140625" style="1" customWidth="1"/>
    <col min="4" max="4" width="7.42578125" style="1" customWidth="1"/>
    <col min="5" max="5" width="7.140625" style="1" customWidth="1"/>
    <col min="6" max="6" width="18.28515625" style="1" customWidth="1"/>
    <col min="7" max="7" width="7.140625" style="1" customWidth="1"/>
    <col min="8" max="8" width="7.42578125" style="1" customWidth="1"/>
    <col min="9" max="9" width="8.140625" style="1" customWidth="1"/>
    <col min="10" max="10" width="6.85546875" style="1" customWidth="1"/>
    <col min="11" max="11" width="10" style="1" customWidth="1"/>
    <col min="12" max="12" width="7.28515625" style="1" customWidth="1"/>
    <col min="13" max="13" width="11.5703125" style="55" customWidth="1"/>
    <col min="14" max="16384" width="9.140625" style="1"/>
  </cols>
  <sheetData>
    <row r="1" spans="1:13" ht="18.75" x14ac:dyDescent="0.25">
      <c r="A1" s="128" t="s">
        <v>7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</row>
    <row r="2" spans="1:13" ht="18.75" x14ac:dyDescent="0.25">
      <c r="A2" s="129" t="s">
        <v>199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</row>
    <row r="3" spans="1:13" ht="18.75" x14ac:dyDescent="0.3">
      <c r="A3" s="4"/>
      <c r="B3" s="4"/>
      <c r="C3" s="4"/>
      <c r="D3" s="4"/>
      <c r="E3" s="4"/>
      <c r="F3" s="4"/>
      <c r="G3" s="4"/>
      <c r="H3" s="4"/>
      <c r="I3" s="4"/>
      <c r="J3" s="4"/>
      <c r="K3" s="4"/>
    </row>
    <row r="4" spans="1:13" ht="33" customHeight="1" x14ac:dyDescent="0.25">
      <c r="A4" s="130" t="s">
        <v>3</v>
      </c>
      <c r="B4" s="131"/>
      <c r="C4" s="131"/>
      <c r="D4" s="130" t="s">
        <v>2</v>
      </c>
      <c r="E4" s="133"/>
      <c r="F4" s="130" t="s">
        <v>4</v>
      </c>
      <c r="G4" s="133"/>
      <c r="H4" s="134" t="s">
        <v>1</v>
      </c>
      <c r="I4" s="135"/>
      <c r="J4" s="134" t="s">
        <v>0</v>
      </c>
      <c r="K4" s="135"/>
    </row>
    <row r="5" spans="1:13" s="14" customFormat="1" ht="32.25" customHeight="1" x14ac:dyDescent="0.25">
      <c r="A5" s="143" t="s">
        <v>61</v>
      </c>
      <c r="B5" s="167"/>
      <c r="C5" s="167"/>
      <c r="D5" s="143" t="s">
        <v>45</v>
      </c>
      <c r="E5" s="145"/>
      <c r="F5" s="141" t="s">
        <v>62</v>
      </c>
      <c r="G5" s="145"/>
      <c r="H5" s="146" t="s">
        <v>63</v>
      </c>
      <c r="I5" s="147"/>
      <c r="J5" s="185" t="s">
        <v>78</v>
      </c>
      <c r="K5" s="186"/>
      <c r="M5" s="56"/>
    </row>
    <row r="6" spans="1:13" ht="35.25" customHeight="1" x14ac:dyDescent="0.25">
      <c r="A6" s="9" t="s">
        <v>11</v>
      </c>
      <c r="B6" s="9" t="s">
        <v>12</v>
      </c>
      <c r="C6" s="9" t="s">
        <v>13</v>
      </c>
      <c r="D6" s="152" t="s">
        <v>6</v>
      </c>
      <c r="E6" s="152" t="s">
        <v>14</v>
      </c>
      <c r="F6" s="154" t="s">
        <v>5</v>
      </c>
      <c r="G6" s="152" t="s">
        <v>6</v>
      </c>
      <c r="H6" s="152" t="s">
        <v>14</v>
      </c>
      <c r="I6" s="9" t="s">
        <v>11</v>
      </c>
      <c r="J6" s="9" t="s">
        <v>12</v>
      </c>
      <c r="K6" s="9" t="s">
        <v>13</v>
      </c>
      <c r="M6" s="57" t="s">
        <v>15</v>
      </c>
    </row>
    <row r="7" spans="1:13" ht="18.75" x14ac:dyDescent="0.25">
      <c r="A7" s="136" t="s">
        <v>8</v>
      </c>
      <c r="B7" s="136"/>
      <c r="C7" s="137"/>
      <c r="D7" s="153"/>
      <c r="E7" s="153"/>
      <c r="F7" s="155"/>
      <c r="G7" s="153"/>
      <c r="H7" s="153"/>
      <c r="I7" s="136" t="s">
        <v>9</v>
      </c>
      <c r="J7" s="136"/>
      <c r="K7" s="137"/>
    </row>
    <row r="8" spans="1:13" s="14" customFormat="1" ht="18.75" customHeight="1" x14ac:dyDescent="0.25">
      <c r="A8" s="38"/>
      <c r="B8" s="76"/>
      <c r="C8" s="22">
        <v>0.51388888888888895</v>
      </c>
      <c r="D8" s="41"/>
      <c r="E8" s="42"/>
      <c r="F8" s="43" t="s">
        <v>16</v>
      </c>
      <c r="G8" s="78">
        <f t="shared" ref="G8:G14" si="0">G9+M9</f>
        <v>40.800000000000004</v>
      </c>
      <c r="H8" s="78"/>
      <c r="I8" s="22">
        <f t="shared" ref="I8:I14" si="1">K9+H9</f>
        <v>0.7222222222222221</v>
      </c>
      <c r="J8" s="76"/>
      <c r="K8" s="38"/>
      <c r="M8" s="58"/>
    </row>
    <row r="9" spans="1:13" s="14" customFormat="1" ht="18.75" customHeight="1" x14ac:dyDescent="0.25">
      <c r="A9" s="38">
        <f>C8+E9</f>
        <v>0.5180555555555556</v>
      </c>
      <c r="B9" s="77"/>
      <c r="C9" s="38">
        <f>A9+B9</f>
        <v>0.5180555555555556</v>
      </c>
      <c r="D9" s="78">
        <f>D8+M9</f>
        <v>4.7</v>
      </c>
      <c r="E9" s="77">
        <v>4.1666666666666666E-3</v>
      </c>
      <c r="F9" s="43" t="s">
        <v>18</v>
      </c>
      <c r="G9" s="78">
        <f t="shared" si="0"/>
        <v>36.1</v>
      </c>
      <c r="H9" s="77">
        <v>4.1666666666666666E-3</v>
      </c>
      <c r="I9" s="38">
        <f t="shared" si="1"/>
        <v>0.71736111111111101</v>
      </c>
      <c r="J9" s="77">
        <v>6.9444444444444447E-4</v>
      </c>
      <c r="K9" s="38">
        <f t="shared" ref="K9:K15" si="2">I9+J9</f>
        <v>0.71805555555555545</v>
      </c>
      <c r="M9" s="102">
        <v>4.7</v>
      </c>
    </row>
    <row r="10" spans="1:13" s="14" customFormat="1" ht="18.75" customHeight="1" x14ac:dyDescent="0.25">
      <c r="A10" s="38">
        <f t="shared" ref="A10:A29" si="3">C9+E10</f>
        <v>0.52083333333333337</v>
      </c>
      <c r="B10" s="77">
        <v>6.9444444444444447E-4</v>
      </c>
      <c r="C10" s="38">
        <f t="shared" ref="C10:C23" si="4">A10+B10</f>
        <v>0.52152777777777781</v>
      </c>
      <c r="D10" s="78">
        <f t="shared" ref="D10:D29" si="5">D9+M10</f>
        <v>7.2</v>
      </c>
      <c r="E10" s="77">
        <v>2.7777777777777779E-3</v>
      </c>
      <c r="F10" s="43" t="s">
        <v>57</v>
      </c>
      <c r="G10" s="78">
        <f t="shared" si="0"/>
        <v>33.6</v>
      </c>
      <c r="H10" s="77">
        <v>2.7777777777777779E-3</v>
      </c>
      <c r="I10" s="38">
        <f t="shared" si="1"/>
        <v>0.71458333333333324</v>
      </c>
      <c r="J10" s="77"/>
      <c r="K10" s="38">
        <f t="shared" si="2"/>
        <v>0.71458333333333324</v>
      </c>
      <c r="M10" s="102">
        <v>2.5</v>
      </c>
    </row>
    <row r="11" spans="1:13" s="14" customFormat="1" ht="18.75" customHeight="1" x14ac:dyDescent="0.25">
      <c r="A11" s="38">
        <f t="shared" si="3"/>
        <v>0.52430555555555558</v>
      </c>
      <c r="B11" s="77">
        <v>1.3888888888888889E-3</v>
      </c>
      <c r="C11" s="38">
        <f t="shared" si="4"/>
        <v>0.52569444444444446</v>
      </c>
      <c r="D11" s="78">
        <f t="shared" si="5"/>
        <v>9.8000000000000007</v>
      </c>
      <c r="E11" s="77">
        <v>2.7777777777777779E-3</v>
      </c>
      <c r="F11" s="43" t="s">
        <v>64</v>
      </c>
      <c r="G11" s="78">
        <f t="shared" si="0"/>
        <v>31.000000000000004</v>
      </c>
      <c r="H11" s="77">
        <v>2.7777777777777779E-3</v>
      </c>
      <c r="I11" s="38">
        <f t="shared" si="1"/>
        <v>0.71111111111111103</v>
      </c>
      <c r="J11" s="77">
        <v>6.9444444444444447E-4</v>
      </c>
      <c r="K11" s="38">
        <f t="shared" si="2"/>
        <v>0.71180555555555547</v>
      </c>
      <c r="M11" s="102">
        <v>2.6</v>
      </c>
    </row>
    <row r="12" spans="1:13" s="14" customFormat="1" ht="18.75" customHeight="1" x14ac:dyDescent="0.25">
      <c r="A12" s="38">
        <f t="shared" si="3"/>
        <v>0.52847222222222223</v>
      </c>
      <c r="B12" s="77"/>
      <c r="C12" s="38">
        <f t="shared" si="4"/>
        <v>0.52847222222222223</v>
      </c>
      <c r="D12" s="78">
        <f t="shared" si="5"/>
        <v>12.4</v>
      </c>
      <c r="E12" s="77">
        <v>2.7777777777777779E-3</v>
      </c>
      <c r="F12" s="43" t="s">
        <v>57</v>
      </c>
      <c r="G12" s="78">
        <f t="shared" si="0"/>
        <v>28.400000000000002</v>
      </c>
      <c r="H12" s="77">
        <v>2.7777777777777779E-3</v>
      </c>
      <c r="I12" s="38">
        <f t="shared" si="1"/>
        <v>0.70694444444444438</v>
      </c>
      <c r="J12" s="77">
        <v>1.3888888888888889E-3</v>
      </c>
      <c r="K12" s="38">
        <f t="shared" si="2"/>
        <v>0.70833333333333326</v>
      </c>
      <c r="M12" s="102">
        <v>2.6</v>
      </c>
    </row>
    <row r="13" spans="1:13" s="14" customFormat="1" ht="18.75" customHeight="1" x14ac:dyDescent="0.25">
      <c r="A13" s="38">
        <f t="shared" si="3"/>
        <v>0.53194444444444444</v>
      </c>
      <c r="B13" s="77"/>
      <c r="C13" s="38">
        <f t="shared" si="4"/>
        <v>0.53194444444444444</v>
      </c>
      <c r="D13" s="78">
        <f t="shared" si="5"/>
        <v>15.9</v>
      </c>
      <c r="E13" s="77">
        <v>3.472222222222222E-3</v>
      </c>
      <c r="F13" s="43" t="s">
        <v>56</v>
      </c>
      <c r="G13" s="78">
        <f t="shared" si="0"/>
        <v>24.900000000000002</v>
      </c>
      <c r="H13" s="77">
        <v>3.472222222222222E-3</v>
      </c>
      <c r="I13" s="38">
        <f t="shared" si="1"/>
        <v>0.70277777777777772</v>
      </c>
      <c r="J13" s="77">
        <v>6.9444444444444447E-4</v>
      </c>
      <c r="K13" s="38">
        <f t="shared" si="2"/>
        <v>0.70347222222222217</v>
      </c>
      <c r="M13" s="102">
        <v>3.5</v>
      </c>
    </row>
    <row r="14" spans="1:13" s="14" customFormat="1" ht="18.75" customHeight="1" x14ac:dyDescent="0.25">
      <c r="A14" s="38">
        <f t="shared" si="3"/>
        <v>0.53333333333333333</v>
      </c>
      <c r="B14" s="77">
        <v>6.9444444444444447E-4</v>
      </c>
      <c r="C14" s="38">
        <f t="shared" si="4"/>
        <v>0.53402777777777777</v>
      </c>
      <c r="D14" s="78">
        <f>D13+M14</f>
        <v>18</v>
      </c>
      <c r="E14" s="77">
        <v>1.3888888888888889E-3</v>
      </c>
      <c r="F14" s="43" t="s">
        <v>55</v>
      </c>
      <c r="G14" s="78">
        <f t="shared" si="0"/>
        <v>22.8</v>
      </c>
      <c r="H14" s="77">
        <v>1.3888888888888889E-3</v>
      </c>
      <c r="I14" s="38">
        <f t="shared" si="1"/>
        <v>0.7006944444444444</v>
      </c>
      <c r="J14" s="77">
        <v>6.9444444444444447E-4</v>
      </c>
      <c r="K14" s="38">
        <f t="shared" si="2"/>
        <v>0.70138888888888884</v>
      </c>
      <c r="M14" s="102">
        <v>2.1</v>
      </c>
    </row>
    <row r="15" spans="1:13" s="14" customFormat="1" ht="18.75" customHeight="1" x14ac:dyDescent="0.25">
      <c r="A15" s="38">
        <f t="shared" si="3"/>
        <v>0.53680555555555554</v>
      </c>
      <c r="B15" s="77">
        <v>6.9444444444444447E-4</v>
      </c>
      <c r="C15" s="38">
        <f t="shared" si="4"/>
        <v>0.53749999999999998</v>
      </c>
      <c r="D15" s="78">
        <f>D14+M15</f>
        <v>21.8</v>
      </c>
      <c r="E15" s="77">
        <v>2.7777777777777779E-3</v>
      </c>
      <c r="F15" s="43" t="s">
        <v>65</v>
      </c>
      <c r="G15" s="78">
        <f>G21+N21</f>
        <v>19</v>
      </c>
      <c r="H15" s="77">
        <v>2.7777777777777779E-3</v>
      </c>
      <c r="I15" s="38">
        <f>K21+H21</f>
        <v>0.69652777777777775</v>
      </c>
      <c r="J15" s="77">
        <v>1.3888888888888889E-3</v>
      </c>
      <c r="K15" s="38">
        <f t="shared" si="2"/>
        <v>0.69791666666666663</v>
      </c>
      <c r="M15" s="102">
        <v>3.8</v>
      </c>
    </row>
    <row r="16" spans="1:13" s="14" customFormat="1" ht="18.75" customHeight="1" x14ac:dyDescent="0.25">
      <c r="A16" s="38">
        <f t="shared" si="3"/>
        <v>0.5395833333333333</v>
      </c>
      <c r="B16" s="77"/>
      <c r="C16" s="38">
        <f t="shared" si="4"/>
        <v>0.5395833333333333</v>
      </c>
      <c r="D16" s="78">
        <f>D15+M16</f>
        <v>23.400000000000002</v>
      </c>
      <c r="E16" s="77">
        <v>2.0833333333333333E-3</v>
      </c>
      <c r="F16" s="43" t="s">
        <v>66</v>
      </c>
      <c r="G16" s="78"/>
      <c r="H16" s="77"/>
      <c r="I16" s="38"/>
      <c r="J16" s="77"/>
      <c r="K16" s="38"/>
      <c r="M16" s="102">
        <v>1.6</v>
      </c>
    </row>
    <row r="17" spans="1:14" s="14" customFormat="1" ht="18.75" customHeight="1" x14ac:dyDescent="0.25">
      <c r="A17" s="38">
        <f t="shared" si="3"/>
        <v>0.54236111111111107</v>
      </c>
      <c r="B17" s="77"/>
      <c r="C17" s="38">
        <f t="shared" si="4"/>
        <v>0.54236111111111107</v>
      </c>
      <c r="D17" s="78">
        <f>D16+M17</f>
        <v>25.8</v>
      </c>
      <c r="E17" s="77">
        <v>2.7777777777777779E-3</v>
      </c>
      <c r="F17" s="43" t="s">
        <v>67</v>
      </c>
      <c r="G17" s="78"/>
      <c r="H17" s="77"/>
      <c r="I17" s="38"/>
      <c r="J17" s="77"/>
      <c r="K17" s="38"/>
      <c r="M17" s="102">
        <v>2.4</v>
      </c>
    </row>
    <row r="18" spans="1:14" s="14" customFormat="1" ht="18.75" customHeight="1" x14ac:dyDescent="0.25">
      <c r="A18" s="38">
        <f t="shared" si="3"/>
        <v>0.54583333333333328</v>
      </c>
      <c r="B18" s="77">
        <v>6.9444444444444447E-4</v>
      </c>
      <c r="C18" s="38">
        <f t="shared" si="4"/>
        <v>0.54652777777777772</v>
      </c>
      <c r="D18" s="78">
        <f t="shared" si="5"/>
        <v>28.6</v>
      </c>
      <c r="E18" s="77">
        <v>3.472222222222222E-3</v>
      </c>
      <c r="F18" s="43" t="s">
        <v>68</v>
      </c>
      <c r="G18" s="78"/>
      <c r="H18" s="77"/>
      <c r="I18" s="38"/>
      <c r="J18" s="77"/>
      <c r="K18" s="38"/>
      <c r="M18" s="102">
        <v>2.8</v>
      </c>
    </row>
    <row r="19" spans="1:14" s="14" customFormat="1" ht="18.75" customHeight="1" x14ac:dyDescent="0.25">
      <c r="A19" s="38">
        <f t="shared" si="3"/>
        <v>0.54999999999999993</v>
      </c>
      <c r="B19" s="77"/>
      <c r="C19" s="38">
        <f t="shared" si="4"/>
        <v>0.54999999999999993</v>
      </c>
      <c r="D19" s="78">
        <f t="shared" si="5"/>
        <v>31.8</v>
      </c>
      <c r="E19" s="77">
        <v>3.472222222222222E-3</v>
      </c>
      <c r="F19" s="43" t="s">
        <v>67</v>
      </c>
      <c r="G19" s="78"/>
      <c r="H19" s="77"/>
      <c r="I19" s="38"/>
      <c r="J19" s="77"/>
      <c r="K19" s="38"/>
      <c r="M19" s="102">
        <v>3.2</v>
      </c>
    </row>
    <row r="20" spans="1:14" s="14" customFormat="1" ht="18.75" customHeight="1" x14ac:dyDescent="0.25">
      <c r="A20" s="38">
        <f t="shared" si="3"/>
        <v>0.55069444444444438</v>
      </c>
      <c r="B20" s="77">
        <v>6.9444444444444447E-4</v>
      </c>
      <c r="C20" s="38">
        <f t="shared" si="4"/>
        <v>0.55138888888888882</v>
      </c>
      <c r="D20" s="78">
        <f t="shared" si="5"/>
        <v>33.799999999999997</v>
      </c>
      <c r="E20" s="77">
        <v>6.9444444444444447E-4</v>
      </c>
      <c r="F20" s="43" t="s">
        <v>69</v>
      </c>
      <c r="G20" s="78"/>
      <c r="H20" s="77"/>
      <c r="I20" s="38"/>
      <c r="J20" s="77"/>
      <c r="K20" s="38"/>
      <c r="M20" s="102">
        <v>2</v>
      </c>
    </row>
    <row r="21" spans="1:14" s="14" customFormat="1" ht="18.75" customHeight="1" x14ac:dyDescent="0.25">
      <c r="A21" s="38">
        <f t="shared" si="3"/>
        <v>0.5527777777777777</v>
      </c>
      <c r="B21" s="77">
        <v>6.9444444444444447E-4</v>
      </c>
      <c r="C21" s="38">
        <f>A21+B21</f>
        <v>0.55347222222222214</v>
      </c>
      <c r="D21" s="78">
        <f t="shared" si="5"/>
        <v>34.4</v>
      </c>
      <c r="E21" s="77">
        <v>1.3888888888888889E-3</v>
      </c>
      <c r="F21" s="43" t="s">
        <v>70</v>
      </c>
      <c r="G21" s="78">
        <f t="shared" ref="G21:G28" si="6">G22+M22</f>
        <v>16.7</v>
      </c>
      <c r="H21" s="77">
        <v>1.3888888888888889E-3</v>
      </c>
      <c r="I21" s="38">
        <f t="shared" ref="I21:I28" si="7">K22+H22</f>
        <v>0.69444444444444442</v>
      </c>
      <c r="J21" s="77">
        <v>6.9444444444444447E-4</v>
      </c>
      <c r="K21" s="38">
        <f t="shared" ref="K21:K28" si="8">I21+J21</f>
        <v>0.69513888888888886</v>
      </c>
      <c r="M21" s="102">
        <v>0.6</v>
      </c>
      <c r="N21" s="14">
        <v>2.2999999999999998</v>
      </c>
    </row>
    <row r="22" spans="1:14" s="14" customFormat="1" ht="18.75" customHeight="1" x14ac:dyDescent="0.25">
      <c r="A22" s="38">
        <f t="shared" si="3"/>
        <v>0.55486111111111103</v>
      </c>
      <c r="B22" s="77"/>
      <c r="C22" s="38">
        <f>A22+B22</f>
        <v>0.55486111111111103</v>
      </c>
      <c r="D22" s="78">
        <f t="shared" si="5"/>
        <v>36.199999999999996</v>
      </c>
      <c r="E22" s="77">
        <v>1.3888888888888889E-3</v>
      </c>
      <c r="F22" s="43" t="s">
        <v>71</v>
      </c>
      <c r="G22" s="78">
        <f t="shared" si="6"/>
        <v>14.9</v>
      </c>
      <c r="H22" s="77">
        <v>1.3888888888888889E-3</v>
      </c>
      <c r="I22" s="38">
        <f t="shared" si="7"/>
        <v>0.69305555555555554</v>
      </c>
      <c r="J22" s="77"/>
      <c r="K22" s="38">
        <f t="shared" si="8"/>
        <v>0.69305555555555554</v>
      </c>
      <c r="M22" s="102">
        <v>1.8</v>
      </c>
    </row>
    <row r="23" spans="1:14" s="14" customFormat="1" ht="18.75" customHeight="1" x14ac:dyDescent="0.25">
      <c r="A23" s="38">
        <f t="shared" si="3"/>
        <v>0.55555555555555547</v>
      </c>
      <c r="B23" s="77"/>
      <c r="C23" s="38">
        <f t="shared" si="4"/>
        <v>0.55555555555555547</v>
      </c>
      <c r="D23" s="78">
        <f t="shared" si="5"/>
        <v>37.199999999999996</v>
      </c>
      <c r="E23" s="77">
        <v>6.9444444444444447E-4</v>
      </c>
      <c r="F23" s="43" t="s">
        <v>72</v>
      </c>
      <c r="G23" s="78">
        <f t="shared" si="6"/>
        <v>13.9</v>
      </c>
      <c r="H23" s="77">
        <v>6.9444444444444447E-4</v>
      </c>
      <c r="I23" s="38">
        <f t="shared" si="7"/>
        <v>0.69236111111111109</v>
      </c>
      <c r="J23" s="77"/>
      <c r="K23" s="38">
        <f t="shared" si="8"/>
        <v>0.69236111111111109</v>
      </c>
      <c r="M23" s="102">
        <v>1</v>
      </c>
    </row>
    <row r="24" spans="1:14" s="14" customFormat="1" ht="18.75" customHeight="1" x14ac:dyDescent="0.25">
      <c r="A24" s="38">
        <f t="shared" si="3"/>
        <v>0.55624999999999991</v>
      </c>
      <c r="B24" s="77"/>
      <c r="C24" s="38">
        <f>A24+B24</f>
        <v>0.55624999999999991</v>
      </c>
      <c r="D24" s="78">
        <f t="shared" si="5"/>
        <v>37.599999999999994</v>
      </c>
      <c r="E24" s="77">
        <v>6.9444444444444447E-4</v>
      </c>
      <c r="F24" s="43" t="s">
        <v>73</v>
      </c>
      <c r="G24" s="78">
        <f t="shared" si="6"/>
        <v>13.5</v>
      </c>
      <c r="H24" s="77">
        <v>6.9444444444444447E-4</v>
      </c>
      <c r="I24" s="38">
        <f t="shared" si="7"/>
        <v>0.69097222222222221</v>
      </c>
      <c r="J24" s="77">
        <v>6.9444444444444447E-4</v>
      </c>
      <c r="K24" s="38">
        <f t="shared" si="8"/>
        <v>0.69166666666666665</v>
      </c>
      <c r="M24" s="102">
        <v>0.4</v>
      </c>
    </row>
    <row r="25" spans="1:14" s="14" customFormat="1" ht="18.75" customHeight="1" x14ac:dyDescent="0.25">
      <c r="A25" s="38">
        <f t="shared" si="3"/>
        <v>0.5576388888888888</v>
      </c>
      <c r="B25" s="77"/>
      <c r="C25" s="38">
        <f>A25+B25</f>
        <v>0.5576388888888888</v>
      </c>
      <c r="D25" s="78">
        <f t="shared" si="5"/>
        <v>39.599999999999994</v>
      </c>
      <c r="E25" s="77">
        <v>1.3888888888888889E-3</v>
      </c>
      <c r="F25" s="43" t="s">
        <v>74</v>
      </c>
      <c r="G25" s="78">
        <f t="shared" si="6"/>
        <v>11.5</v>
      </c>
      <c r="H25" s="77">
        <v>1.3888888888888889E-3</v>
      </c>
      <c r="I25" s="38">
        <f t="shared" si="7"/>
        <v>0.68958333333333333</v>
      </c>
      <c r="J25" s="77"/>
      <c r="K25" s="38">
        <f t="shared" si="8"/>
        <v>0.68958333333333333</v>
      </c>
      <c r="M25" s="102">
        <v>2</v>
      </c>
    </row>
    <row r="26" spans="1:14" s="14" customFormat="1" ht="18.75" customHeight="1" x14ac:dyDescent="0.25">
      <c r="A26" s="38">
        <f t="shared" si="3"/>
        <v>0.55972222222222212</v>
      </c>
      <c r="B26" s="77">
        <v>6.9444444444444447E-4</v>
      </c>
      <c r="C26" s="38">
        <f>A26+B26</f>
        <v>0.56041666666666656</v>
      </c>
      <c r="D26" s="78">
        <f t="shared" si="5"/>
        <v>41.399999999999991</v>
      </c>
      <c r="E26" s="77">
        <v>2.0833333333333333E-3</v>
      </c>
      <c r="F26" s="43" t="s">
        <v>75</v>
      </c>
      <c r="G26" s="78">
        <f t="shared" si="6"/>
        <v>9.6999999999999993</v>
      </c>
      <c r="H26" s="77">
        <v>2.0833333333333333E-3</v>
      </c>
      <c r="I26" s="38">
        <f>K27+H27</f>
        <v>0.68680555555555556</v>
      </c>
      <c r="J26" s="77">
        <v>6.9444444444444447E-4</v>
      </c>
      <c r="K26" s="38">
        <f t="shared" si="8"/>
        <v>0.6875</v>
      </c>
      <c r="M26" s="102">
        <v>1.8</v>
      </c>
    </row>
    <row r="27" spans="1:14" s="14" customFormat="1" ht="18.75" customHeight="1" x14ac:dyDescent="0.25">
      <c r="A27" s="38">
        <f t="shared" si="3"/>
        <v>0.56249999999999989</v>
      </c>
      <c r="B27" s="77"/>
      <c r="C27" s="38">
        <f>A27+B27</f>
        <v>0.56249999999999989</v>
      </c>
      <c r="D27" s="78">
        <f t="shared" si="5"/>
        <v>42.899999999999991</v>
      </c>
      <c r="E27" s="77">
        <v>2.0833333333333333E-3</v>
      </c>
      <c r="F27" s="43" t="s">
        <v>76</v>
      </c>
      <c r="G27" s="78">
        <f t="shared" si="6"/>
        <v>8.1999999999999993</v>
      </c>
      <c r="H27" s="77">
        <v>2.0833333333333333E-3</v>
      </c>
      <c r="I27" s="38">
        <f t="shared" si="7"/>
        <v>0.68402777777777779</v>
      </c>
      <c r="J27" s="77">
        <v>6.9444444444444447E-4</v>
      </c>
      <c r="K27" s="38">
        <f t="shared" si="8"/>
        <v>0.68472222222222223</v>
      </c>
      <c r="M27" s="102">
        <v>1.5</v>
      </c>
    </row>
    <row r="28" spans="1:14" s="14" customFormat="1" ht="18.75" customHeight="1" x14ac:dyDescent="0.25">
      <c r="A28" s="38">
        <f t="shared" si="3"/>
        <v>0.5659722222222221</v>
      </c>
      <c r="B28" s="77"/>
      <c r="C28" s="38">
        <f>A28+B28</f>
        <v>0.5659722222222221</v>
      </c>
      <c r="D28" s="78">
        <f t="shared" si="5"/>
        <v>45.999999999999993</v>
      </c>
      <c r="E28" s="77">
        <v>3.472222222222222E-3</v>
      </c>
      <c r="F28" s="43" t="s">
        <v>77</v>
      </c>
      <c r="G28" s="78">
        <f t="shared" si="6"/>
        <v>5.0999999999999996</v>
      </c>
      <c r="H28" s="77">
        <v>3.472222222222222E-3</v>
      </c>
      <c r="I28" s="38">
        <f t="shared" si="7"/>
        <v>0.68055555555555558</v>
      </c>
      <c r="J28" s="77"/>
      <c r="K28" s="38">
        <f t="shared" si="8"/>
        <v>0.68055555555555558</v>
      </c>
      <c r="M28" s="58">
        <v>3.1</v>
      </c>
    </row>
    <row r="29" spans="1:14" s="14" customFormat="1" ht="18.75" customHeight="1" x14ac:dyDescent="0.25">
      <c r="A29" s="23">
        <f t="shared" si="3"/>
        <v>0.57291666666666652</v>
      </c>
      <c r="B29" s="39"/>
      <c r="C29" s="45"/>
      <c r="D29" s="76">
        <f t="shared" si="5"/>
        <v>51.099999999999994</v>
      </c>
      <c r="E29" s="77">
        <v>6.9444444444444441E-3</v>
      </c>
      <c r="F29" s="43" t="s">
        <v>42</v>
      </c>
      <c r="G29" s="76"/>
      <c r="H29" s="77">
        <v>6.9444444444444441E-3</v>
      </c>
      <c r="I29" s="38"/>
      <c r="J29" s="39"/>
      <c r="K29" s="22">
        <v>0.67361111111111116</v>
      </c>
      <c r="M29" s="58">
        <v>5.0999999999999996</v>
      </c>
    </row>
    <row r="30" spans="1:14" ht="18.75" customHeight="1" x14ac:dyDescent="0.25">
      <c r="A30" s="136" t="s">
        <v>35</v>
      </c>
      <c r="B30" s="136"/>
      <c r="C30" s="137"/>
      <c r="D30" s="64"/>
      <c r="E30" s="60">
        <f>SUM(E9:E29)</f>
        <v>5.2777777777777771E-2</v>
      </c>
      <c r="F30" s="3"/>
      <c r="G30" s="63"/>
      <c r="H30" s="60">
        <f>SUM(H9:H29)</f>
        <v>4.0277777777777773E-2</v>
      </c>
      <c r="I30" s="136" t="s">
        <v>36</v>
      </c>
      <c r="J30" s="136"/>
      <c r="K30" s="137"/>
      <c r="M30" s="59">
        <f>SUM(M9:M29)</f>
        <v>51.099999999999994</v>
      </c>
      <c r="N30" s="12"/>
    </row>
    <row r="31" spans="1:14" s="14" customFormat="1" ht="18.75" customHeight="1" x14ac:dyDescent="0.25">
      <c r="A31" s="38"/>
      <c r="B31" s="39"/>
      <c r="C31" s="22">
        <v>0.60416666666666663</v>
      </c>
      <c r="D31" s="78"/>
      <c r="E31" s="78"/>
      <c r="F31" s="43" t="s">
        <v>16</v>
      </c>
      <c r="G31" s="78">
        <f t="shared" ref="G31:G37" si="9">G32+M32</f>
        <v>40.800000000000004</v>
      </c>
      <c r="H31" s="78"/>
      <c r="I31" s="22">
        <f t="shared" ref="I31:I37" si="10">K32+H32</f>
        <v>0.7222222222222221</v>
      </c>
      <c r="J31" s="39"/>
      <c r="K31" s="38"/>
      <c r="M31" s="58"/>
    </row>
    <row r="32" spans="1:14" s="14" customFormat="1" ht="18.75" customHeight="1" x14ac:dyDescent="0.25">
      <c r="A32" s="38">
        <f>C31+E32</f>
        <v>0.60833333333333328</v>
      </c>
      <c r="B32" s="77"/>
      <c r="C32" s="38">
        <f>A32+B32</f>
        <v>0.60833333333333328</v>
      </c>
      <c r="D32" s="78">
        <f>D31+M32</f>
        <v>4.7</v>
      </c>
      <c r="E32" s="77">
        <v>4.1666666666666666E-3</v>
      </c>
      <c r="F32" s="43" t="s">
        <v>18</v>
      </c>
      <c r="G32" s="78">
        <f t="shared" si="9"/>
        <v>36.1</v>
      </c>
      <c r="H32" s="77">
        <v>4.1666666666666666E-3</v>
      </c>
      <c r="I32" s="38">
        <f t="shared" si="10"/>
        <v>0.71736111111111101</v>
      </c>
      <c r="J32" s="77">
        <v>6.9444444444444447E-4</v>
      </c>
      <c r="K32" s="38">
        <f t="shared" ref="K32:K38" si="11">I32+J32</f>
        <v>0.71805555555555545</v>
      </c>
      <c r="M32" s="102">
        <v>4.7</v>
      </c>
    </row>
    <row r="33" spans="1:14" s="14" customFormat="1" ht="18.75" customHeight="1" x14ac:dyDescent="0.25">
      <c r="A33" s="38">
        <f t="shared" ref="A33:A52" si="12">C32+E33</f>
        <v>0.61111111111111105</v>
      </c>
      <c r="B33" s="77">
        <v>6.9444444444444447E-4</v>
      </c>
      <c r="C33" s="38">
        <f t="shared" ref="C33:C46" si="13">A33+B33</f>
        <v>0.61180555555555549</v>
      </c>
      <c r="D33" s="78">
        <f t="shared" ref="D33:D52" si="14">D32+M33</f>
        <v>7.2</v>
      </c>
      <c r="E33" s="77">
        <v>2.7777777777777779E-3</v>
      </c>
      <c r="F33" s="43" t="s">
        <v>57</v>
      </c>
      <c r="G33" s="78">
        <f t="shared" si="9"/>
        <v>33.6</v>
      </c>
      <c r="H33" s="77">
        <v>2.7777777777777779E-3</v>
      </c>
      <c r="I33" s="38">
        <f t="shared" si="10"/>
        <v>0.71458333333333324</v>
      </c>
      <c r="J33" s="77"/>
      <c r="K33" s="38">
        <f t="shared" si="11"/>
        <v>0.71458333333333324</v>
      </c>
      <c r="M33" s="102">
        <v>2.5</v>
      </c>
    </row>
    <row r="34" spans="1:14" s="14" customFormat="1" ht="18.75" customHeight="1" x14ac:dyDescent="0.25">
      <c r="A34" s="38">
        <f t="shared" si="12"/>
        <v>0.61458333333333326</v>
      </c>
      <c r="B34" s="77">
        <v>1.3888888888888889E-3</v>
      </c>
      <c r="C34" s="38">
        <f t="shared" si="13"/>
        <v>0.61597222222222214</v>
      </c>
      <c r="D34" s="78">
        <f t="shared" si="14"/>
        <v>9.8000000000000007</v>
      </c>
      <c r="E34" s="77">
        <v>2.7777777777777779E-3</v>
      </c>
      <c r="F34" s="43" t="s">
        <v>64</v>
      </c>
      <c r="G34" s="78">
        <f t="shared" si="9"/>
        <v>31.000000000000004</v>
      </c>
      <c r="H34" s="77">
        <v>2.7777777777777779E-3</v>
      </c>
      <c r="I34" s="38">
        <f t="shared" si="10"/>
        <v>0.71111111111111103</v>
      </c>
      <c r="J34" s="77">
        <v>6.9444444444444447E-4</v>
      </c>
      <c r="K34" s="38">
        <f t="shared" si="11"/>
        <v>0.71180555555555547</v>
      </c>
      <c r="M34" s="102">
        <v>2.6</v>
      </c>
    </row>
    <row r="35" spans="1:14" s="14" customFormat="1" ht="18.75" customHeight="1" x14ac:dyDescent="0.25">
      <c r="A35" s="38">
        <f t="shared" si="12"/>
        <v>0.61874999999999991</v>
      </c>
      <c r="B35" s="77"/>
      <c r="C35" s="38">
        <f t="shared" si="13"/>
        <v>0.61874999999999991</v>
      </c>
      <c r="D35" s="78">
        <f t="shared" si="14"/>
        <v>12.4</v>
      </c>
      <c r="E35" s="77">
        <v>2.7777777777777779E-3</v>
      </c>
      <c r="F35" s="43" t="s">
        <v>57</v>
      </c>
      <c r="G35" s="78">
        <f t="shared" si="9"/>
        <v>28.400000000000002</v>
      </c>
      <c r="H35" s="77">
        <v>2.7777777777777779E-3</v>
      </c>
      <c r="I35" s="38">
        <f t="shared" si="10"/>
        <v>0.70694444444444438</v>
      </c>
      <c r="J35" s="77">
        <v>1.3888888888888889E-3</v>
      </c>
      <c r="K35" s="38">
        <f t="shared" si="11"/>
        <v>0.70833333333333326</v>
      </c>
      <c r="M35" s="102">
        <v>2.6</v>
      </c>
    </row>
    <row r="36" spans="1:14" s="14" customFormat="1" ht="18.75" customHeight="1" x14ac:dyDescent="0.25">
      <c r="A36" s="38">
        <f t="shared" si="12"/>
        <v>0.62222222222222212</v>
      </c>
      <c r="B36" s="77"/>
      <c r="C36" s="38">
        <f t="shared" si="13"/>
        <v>0.62222222222222212</v>
      </c>
      <c r="D36" s="78">
        <f t="shared" si="14"/>
        <v>15.9</v>
      </c>
      <c r="E36" s="77">
        <v>3.472222222222222E-3</v>
      </c>
      <c r="F36" s="43" t="s">
        <v>56</v>
      </c>
      <c r="G36" s="78">
        <f t="shared" si="9"/>
        <v>24.900000000000002</v>
      </c>
      <c r="H36" s="77">
        <v>3.472222222222222E-3</v>
      </c>
      <c r="I36" s="38">
        <f t="shared" si="10"/>
        <v>0.70277777777777772</v>
      </c>
      <c r="J36" s="77">
        <v>6.9444444444444447E-4</v>
      </c>
      <c r="K36" s="38">
        <f t="shared" si="11"/>
        <v>0.70347222222222217</v>
      </c>
      <c r="M36" s="102">
        <v>3.5</v>
      </c>
    </row>
    <row r="37" spans="1:14" s="14" customFormat="1" ht="18.75" customHeight="1" x14ac:dyDescent="0.25">
      <c r="A37" s="38">
        <f t="shared" si="12"/>
        <v>0.62361111111111101</v>
      </c>
      <c r="B37" s="77">
        <v>6.9444444444444447E-4</v>
      </c>
      <c r="C37" s="38">
        <f t="shared" si="13"/>
        <v>0.62430555555555545</v>
      </c>
      <c r="D37" s="78">
        <f>D36+M37</f>
        <v>18</v>
      </c>
      <c r="E37" s="77">
        <v>1.3888888888888889E-3</v>
      </c>
      <c r="F37" s="43" t="s">
        <v>55</v>
      </c>
      <c r="G37" s="78">
        <f t="shared" si="9"/>
        <v>22.8</v>
      </c>
      <c r="H37" s="77">
        <v>1.3888888888888889E-3</v>
      </c>
      <c r="I37" s="38">
        <f t="shared" si="10"/>
        <v>0.7006944444444444</v>
      </c>
      <c r="J37" s="77">
        <v>6.9444444444444447E-4</v>
      </c>
      <c r="K37" s="38">
        <f t="shared" si="11"/>
        <v>0.70138888888888884</v>
      </c>
      <c r="M37" s="102">
        <v>2.1</v>
      </c>
    </row>
    <row r="38" spans="1:14" s="14" customFormat="1" ht="18.75" customHeight="1" x14ac:dyDescent="0.25">
      <c r="A38" s="38">
        <f t="shared" si="12"/>
        <v>0.62708333333333321</v>
      </c>
      <c r="B38" s="77">
        <v>6.9444444444444447E-4</v>
      </c>
      <c r="C38" s="38">
        <f t="shared" si="13"/>
        <v>0.62777777777777766</v>
      </c>
      <c r="D38" s="78">
        <f>D37+M38</f>
        <v>21.8</v>
      </c>
      <c r="E38" s="77">
        <v>2.7777777777777779E-3</v>
      </c>
      <c r="F38" s="43" t="s">
        <v>65</v>
      </c>
      <c r="G38" s="78">
        <f>G44+N44</f>
        <v>19</v>
      </c>
      <c r="H38" s="77">
        <v>2.7777777777777779E-3</v>
      </c>
      <c r="I38" s="38">
        <f>K44+H44</f>
        <v>0.69652777777777775</v>
      </c>
      <c r="J38" s="77">
        <v>1.3888888888888889E-3</v>
      </c>
      <c r="K38" s="38">
        <f t="shared" si="11"/>
        <v>0.69791666666666663</v>
      </c>
      <c r="M38" s="102">
        <v>3.8</v>
      </c>
    </row>
    <row r="39" spans="1:14" s="14" customFormat="1" ht="18.75" customHeight="1" x14ac:dyDescent="0.25">
      <c r="A39" s="38">
        <f t="shared" si="12"/>
        <v>0.62986111111111098</v>
      </c>
      <c r="B39" s="77"/>
      <c r="C39" s="38">
        <f t="shared" si="13"/>
        <v>0.62986111111111098</v>
      </c>
      <c r="D39" s="78">
        <f>D38+M39</f>
        <v>23.400000000000002</v>
      </c>
      <c r="E39" s="77">
        <v>2.0833333333333333E-3</v>
      </c>
      <c r="F39" s="43" t="s">
        <v>66</v>
      </c>
      <c r="G39" s="78"/>
      <c r="H39" s="77"/>
      <c r="I39" s="38"/>
      <c r="J39" s="77"/>
      <c r="K39" s="38"/>
      <c r="M39" s="102">
        <v>1.6</v>
      </c>
    </row>
    <row r="40" spans="1:14" s="14" customFormat="1" ht="18.75" customHeight="1" x14ac:dyDescent="0.25">
      <c r="A40" s="38">
        <f t="shared" si="12"/>
        <v>0.63263888888888875</v>
      </c>
      <c r="B40" s="77"/>
      <c r="C40" s="38">
        <f t="shared" si="13"/>
        <v>0.63263888888888875</v>
      </c>
      <c r="D40" s="78">
        <f>D39+M40</f>
        <v>25.8</v>
      </c>
      <c r="E40" s="77">
        <v>2.7777777777777779E-3</v>
      </c>
      <c r="F40" s="43" t="s">
        <v>67</v>
      </c>
      <c r="G40" s="78"/>
      <c r="H40" s="77"/>
      <c r="I40" s="38"/>
      <c r="J40" s="77"/>
      <c r="K40" s="38"/>
      <c r="M40" s="102">
        <v>2.4</v>
      </c>
    </row>
    <row r="41" spans="1:14" s="14" customFormat="1" ht="18.75" customHeight="1" x14ac:dyDescent="0.25">
      <c r="A41" s="38">
        <f t="shared" si="12"/>
        <v>0.63611111111111096</v>
      </c>
      <c r="B41" s="77">
        <v>6.9444444444444447E-4</v>
      </c>
      <c r="C41" s="38">
        <f t="shared" si="13"/>
        <v>0.6368055555555554</v>
      </c>
      <c r="D41" s="78">
        <f t="shared" si="14"/>
        <v>28.6</v>
      </c>
      <c r="E41" s="77">
        <v>3.472222222222222E-3</v>
      </c>
      <c r="F41" s="43" t="s">
        <v>68</v>
      </c>
      <c r="G41" s="78"/>
      <c r="H41" s="77"/>
      <c r="I41" s="38"/>
      <c r="J41" s="77"/>
      <c r="K41" s="38"/>
      <c r="M41" s="102">
        <v>2.8</v>
      </c>
    </row>
    <row r="42" spans="1:14" s="14" customFormat="1" ht="18.75" customHeight="1" x14ac:dyDescent="0.25">
      <c r="A42" s="38">
        <f t="shared" si="12"/>
        <v>0.64027777777777761</v>
      </c>
      <c r="B42" s="77"/>
      <c r="C42" s="38">
        <f t="shared" si="13"/>
        <v>0.64027777777777761</v>
      </c>
      <c r="D42" s="78">
        <f t="shared" si="14"/>
        <v>31.8</v>
      </c>
      <c r="E42" s="77">
        <v>3.472222222222222E-3</v>
      </c>
      <c r="F42" s="43" t="s">
        <v>67</v>
      </c>
      <c r="G42" s="78"/>
      <c r="H42" s="77"/>
      <c r="I42" s="38"/>
      <c r="J42" s="77"/>
      <c r="K42" s="38"/>
      <c r="M42" s="102">
        <v>3.2</v>
      </c>
    </row>
    <row r="43" spans="1:14" s="14" customFormat="1" ht="18.75" customHeight="1" x14ac:dyDescent="0.25">
      <c r="A43" s="38">
        <f t="shared" si="12"/>
        <v>0.64097222222222205</v>
      </c>
      <c r="B43" s="77">
        <v>6.9444444444444447E-4</v>
      </c>
      <c r="C43" s="38">
        <f t="shared" si="13"/>
        <v>0.6416666666666665</v>
      </c>
      <c r="D43" s="78">
        <f t="shared" si="14"/>
        <v>33.799999999999997</v>
      </c>
      <c r="E43" s="77">
        <v>6.9444444444444447E-4</v>
      </c>
      <c r="F43" s="43" t="s">
        <v>69</v>
      </c>
      <c r="G43" s="78"/>
      <c r="H43" s="77"/>
      <c r="I43" s="38"/>
      <c r="J43" s="77"/>
      <c r="K43" s="38"/>
      <c r="M43" s="102">
        <v>2</v>
      </c>
    </row>
    <row r="44" spans="1:14" s="14" customFormat="1" ht="18.75" customHeight="1" x14ac:dyDescent="0.25">
      <c r="A44" s="38">
        <f t="shared" si="12"/>
        <v>0.64305555555555538</v>
      </c>
      <c r="B44" s="77">
        <v>6.9444444444444447E-4</v>
      </c>
      <c r="C44" s="38">
        <f>A44+B44</f>
        <v>0.64374999999999982</v>
      </c>
      <c r="D44" s="78">
        <f t="shared" si="14"/>
        <v>34.4</v>
      </c>
      <c r="E44" s="77">
        <v>1.3888888888888889E-3</v>
      </c>
      <c r="F44" s="43" t="s">
        <v>70</v>
      </c>
      <c r="G44" s="78">
        <f t="shared" ref="G44:G51" si="15">G45+M45</f>
        <v>16.7</v>
      </c>
      <c r="H44" s="77">
        <v>1.3888888888888889E-3</v>
      </c>
      <c r="I44" s="38">
        <f t="shared" ref="I44:I51" si="16">K45+H45</f>
        <v>0.69444444444444442</v>
      </c>
      <c r="J44" s="77">
        <v>6.9444444444444447E-4</v>
      </c>
      <c r="K44" s="38">
        <f t="shared" ref="K44:K51" si="17">I44+J44</f>
        <v>0.69513888888888886</v>
      </c>
      <c r="M44" s="102">
        <v>0.6</v>
      </c>
      <c r="N44" s="14">
        <v>2.2999999999999998</v>
      </c>
    </row>
    <row r="45" spans="1:14" s="14" customFormat="1" ht="18.75" customHeight="1" x14ac:dyDescent="0.25">
      <c r="A45" s="38">
        <f t="shared" si="12"/>
        <v>0.64513888888888871</v>
      </c>
      <c r="B45" s="77"/>
      <c r="C45" s="38">
        <f>A45+B45</f>
        <v>0.64513888888888871</v>
      </c>
      <c r="D45" s="78">
        <f t="shared" si="14"/>
        <v>36.199999999999996</v>
      </c>
      <c r="E45" s="77">
        <v>1.3888888888888889E-3</v>
      </c>
      <c r="F45" s="43" t="s">
        <v>71</v>
      </c>
      <c r="G45" s="78">
        <f t="shared" si="15"/>
        <v>14.9</v>
      </c>
      <c r="H45" s="77">
        <v>1.3888888888888889E-3</v>
      </c>
      <c r="I45" s="38">
        <f t="shared" si="16"/>
        <v>0.69305555555555554</v>
      </c>
      <c r="J45" s="77"/>
      <c r="K45" s="38">
        <f t="shared" si="17"/>
        <v>0.69305555555555554</v>
      </c>
      <c r="M45" s="102">
        <v>1.8</v>
      </c>
    </row>
    <row r="46" spans="1:14" s="14" customFormat="1" ht="18.75" customHeight="1" x14ac:dyDescent="0.25">
      <c r="A46" s="38">
        <f t="shared" si="12"/>
        <v>0.64583333333333315</v>
      </c>
      <c r="B46" s="77"/>
      <c r="C46" s="38">
        <f t="shared" si="13"/>
        <v>0.64583333333333315</v>
      </c>
      <c r="D46" s="78">
        <f t="shared" si="14"/>
        <v>37.199999999999996</v>
      </c>
      <c r="E46" s="77">
        <v>6.9444444444444447E-4</v>
      </c>
      <c r="F46" s="43" t="s">
        <v>72</v>
      </c>
      <c r="G46" s="78">
        <f t="shared" si="15"/>
        <v>13.9</v>
      </c>
      <c r="H46" s="77">
        <v>6.9444444444444447E-4</v>
      </c>
      <c r="I46" s="38">
        <f t="shared" si="16"/>
        <v>0.69236111111111109</v>
      </c>
      <c r="J46" s="77"/>
      <c r="K46" s="38">
        <f t="shared" si="17"/>
        <v>0.69236111111111109</v>
      </c>
      <c r="M46" s="102">
        <v>1</v>
      </c>
    </row>
    <row r="47" spans="1:14" s="14" customFormat="1" ht="18.75" customHeight="1" x14ac:dyDescent="0.25">
      <c r="A47" s="38">
        <f t="shared" si="12"/>
        <v>0.64652777777777759</v>
      </c>
      <c r="B47" s="77"/>
      <c r="C47" s="38">
        <f>A47+B47</f>
        <v>0.64652777777777759</v>
      </c>
      <c r="D47" s="78">
        <f t="shared" si="14"/>
        <v>37.599999999999994</v>
      </c>
      <c r="E47" s="77">
        <v>6.9444444444444447E-4</v>
      </c>
      <c r="F47" s="43" t="s">
        <v>73</v>
      </c>
      <c r="G47" s="78">
        <f t="shared" si="15"/>
        <v>13.5</v>
      </c>
      <c r="H47" s="77">
        <v>6.9444444444444447E-4</v>
      </c>
      <c r="I47" s="38">
        <f t="shared" si="16"/>
        <v>0.69097222222222221</v>
      </c>
      <c r="J47" s="77">
        <v>6.9444444444444447E-4</v>
      </c>
      <c r="K47" s="38">
        <f t="shared" si="17"/>
        <v>0.69166666666666665</v>
      </c>
      <c r="M47" s="102">
        <v>0.4</v>
      </c>
    </row>
    <row r="48" spans="1:14" s="14" customFormat="1" ht="18.75" customHeight="1" x14ac:dyDescent="0.25">
      <c r="A48" s="38">
        <f t="shared" si="12"/>
        <v>0.64791666666666647</v>
      </c>
      <c r="B48" s="77"/>
      <c r="C48" s="38">
        <f>A48+B48</f>
        <v>0.64791666666666647</v>
      </c>
      <c r="D48" s="78">
        <f t="shared" si="14"/>
        <v>39.599999999999994</v>
      </c>
      <c r="E48" s="77">
        <v>1.3888888888888889E-3</v>
      </c>
      <c r="F48" s="43" t="s">
        <v>74</v>
      </c>
      <c r="G48" s="78">
        <f t="shared" si="15"/>
        <v>11.5</v>
      </c>
      <c r="H48" s="77">
        <v>1.3888888888888889E-3</v>
      </c>
      <c r="I48" s="38">
        <f t="shared" si="16"/>
        <v>0.68958333333333333</v>
      </c>
      <c r="J48" s="77"/>
      <c r="K48" s="38">
        <f t="shared" si="17"/>
        <v>0.68958333333333333</v>
      </c>
      <c r="M48" s="102">
        <v>2</v>
      </c>
    </row>
    <row r="49" spans="1:14" s="14" customFormat="1" ht="18.75" customHeight="1" x14ac:dyDescent="0.25">
      <c r="A49" s="38">
        <f t="shared" si="12"/>
        <v>0.6499999999999998</v>
      </c>
      <c r="B49" s="77">
        <v>6.9444444444444447E-4</v>
      </c>
      <c r="C49" s="38">
        <f>A49+B49</f>
        <v>0.65069444444444424</v>
      </c>
      <c r="D49" s="78">
        <f t="shared" si="14"/>
        <v>41.399999999999991</v>
      </c>
      <c r="E49" s="77">
        <v>2.0833333333333333E-3</v>
      </c>
      <c r="F49" s="43" t="s">
        <v>75</v>
      </c>
      <c r="G49" s="78">
        <f t="shared" si="15"/>
        <v>9.6999999999999993</v>
      </c>
      <c r="H49" s="77">
        <v>2.0833333333333333E-3</v>
      </c>
      <c r="I49" s="38">
        <f>K50+H50</f>
        <v>0.68680555555555556</v>
      </c>
      <c r="J49" s="77">
        <v>6.9444444444444447E-4</v>
      </c>
      <c r="K49" s="38">
        <f t="shared" si="17"/>
        <v>0.6875</v>
      </c>
      <c r="M49" s="102">
        <v>1.8</v>
      </c>
    </row>
    <row r="50" spans="1:14" s="14" customFormat="1" ht="18.75" customHeight="1" x14ac:dyDescent="0.25">
      <c r="A50" s="38">
        <f t="shared" si="12"/>
        <v>0.65277777777777757</v>
      </c>
      <c r="B50" s="77"/>
      <c r="C50" s="38">
        <f>A50+B50</f>
        <v>0.65277777777777757</v>
      </c>
      <c r="D50" s="78">
        <f t="shared" si="14"/>
        <v>42.899999999999991</v>
      </c>
      <c r="E50" s="77">
        <v>2.0833333333333333E-3</v>
      </c>
      <c r="F50" s="43" t="s">
        <v>76</v>
      </c>
      <c r="G50" s="78">
        <f t="shared" si="15"/>
        <v>8.1999999999999993</v>
      </c>
      <c r="H50" s="77">
        <v>2.0833333333333333E-3</v>
      </c>
      <c r="I50" s="38">
        <f t="shared" si="16"/>
        <v>0.68402777777777779</v>
      </c>
      <c r="J50" s="77">
        <v>6.9444444444444447E-4</v>
      </c>
      <c r="K50" s="38">
        <f t="shared" si="17"/>
        <v>0.68472222222222223</v>
      </c>
      <c r="M50" s="102">
        <v>1.5</v>
      </c>
    </row>
    <row r="51" spans="1:14" s="14" customFormat="1" ht="18.75" customHeight="1" x14ac:dyDescent="0.25">
      <c r="A51" s="38">
        <f t="shared" si="12"/>
        <v>0.65624999999999978</v>
      </c>
      <c r="B51" s="44"/>
      <c r="C51" s="38">
        <f>A51+B51</f>
        <v>0.65624999999999978</v>
      </c>
      <c r="D51" s="78">
        <f t="shared" si="14"/>
        <v>45.999999999999993</v>
      </c>
      <c r="E51" s="77">
        <v>3.472222222222222E-3</v>
      </c>
      <c r="F51" s="43" t="s">
        <v>77</v>
      </c>
      <c r="G51" s="78">
        <f t="shared" si="15"/>
        <v>5.0999999999999996</v>
      </c>
      <c r="H51" s="77">
        <v>3.472222222222222E-3</v>
      </c>
      <c r="I51" s="38">
        <f t="shared" si="16"/>
        <v>0.68055555555555558</v>
      </c>
      <c r="J51" s="44"/>
      <c r="K51" s="38">
        <f t="shared" si="17"/>
        <v>0.68055555555555558</v>
      </c>
      <c r="M51" s="58">
        <v>3.1</v>
      </c>
    </row>
    <row r="52" spans="1:14" s="14" customFormat="1" ht="18.75" customHeight="1" x14ac:dyDescent="0.25">
      <c r="A52" s="23">
        <f t="shared" si="12"/>
        <v>0.6631944444444442</v>
      </c>
      <c r="B52" s="39"/>
      <c r="C52" s="45"/>
      <c r="D52" s="76">
        <f t="shared" si="14"/>
        <v>51.099999999999994</v>
      </c>
      <c r="E52" s="77">
        <v>6.9444444444444441E-3</v>
      </c>
      <c r="F52" s="43" t="s">
        <v>42</v>
      </c>
      <c r="G52" s="76"/>
      <c r="H52" s="77">
        <v>6.9444444444444441E-3</v>
      </c>
      <c r="I52" s="38"/>
      <c r="J52" s="39"/>
      <c r="K52" s="22">
        <v>0.67361111111111116</v>
      </c>
      <c r="M52" s="58">
        <v>5.0999999999999996</v>
      </c>
    </row>
    <row r="53" spans="1:14" ht="18.75" x14ac:dyDescent="0.25">
      <c r="A53" s="138"/>
      <c r="B53" s="139"/>
      <c r="C53" s="139"/>
      <c r="D53" s="64"/>
      <c r="E53" s="60">
        <f>SUM(E32:E52)</f>
        <v>5.2777777777777771E-2</v>
      </c>
      <c r="F53" s="3"/>
      <c r="G53" s="63"/>
      <c r="H53" s="60">
        <f>SUM(H32:H52)</f>
        <v>4.0277777777777773E-2</v>
      </c>
      <c r="I53" s="138"/>
      <c r="J53" s="140"/>
      <c r="K53" s="140"/>
      <c r="M53" s="59">
        <f>SUM(M32:M52)</f>
        <v>51.099999999999994</v>
      </c>
      <c r="N53" s="12"/>
    </row>
  </sheetData>
  <mergeCells count="23">
    <mergeCell ref="A7:C7"/>
    <mergeCell ref="I7:K7"/>
    <mergeCell ref="A30:C30"/>
    <mergeCell ref="I30:K30"/>
    <mergeCell ref="A53:C53"/>
    <mergeCell ref="I53:K53"/>
    <mergeCell ref="D6:D7"/>
    <mergeCell ref="E6:E7"/>
    <mergeCell ref="F6:F7"/>
    <mergeCell ref="G6:G7"/>
    <mergeCell ref="H6:H7"/>
    <mergeCell ref="A5:C5"/>
    <mergeCell ref="D5:E5"/>
    <mergeCell ref="F5:G5"/>
    <mergeCell ref="H5:I5"/>
    <mergeCell ref="J5:K5"/>
    <mergeCell ref="A1:K1"/>
    <mergeCell ref="A2:K2"/>
    <mergeCell ref="A4:C4"/>
    <mergeCell ref="D4:E4"/>
    <mergeCell ref="F4:G4"/>
    <mergeCell ref="H4:I4"/>
    <mergeCell ref="J4:K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8"/>
  <sheetViews>
    <sheetView workbookViewId="0">
      <selection activeCell="C50" sqref="C50"/>
    </sheetView>
  </sheetViews>
  <sheetFormatPr defaultRowHeight="15" x14ac:dyDescent="0.25"/>
  <cols>
    <col min="1" max="1" width="8" style="1" customWidth="1"/>
    <col min="2" max="2" width="7.140625" style="1" customWidth="1"/>
    <col min="3" max="3" width="10.140625" style="1" customWidth="1"/>
    <col min="4" max="4" width="7.42578125" style="1" customWidth="1"/>
    <col min="5" max="5" width="7.140625" style="1" customWidth="1"/>
    <col min="6" max="6" width="18.28515625" style="1" customWidth="1"/>
    <col min="7" max="7" width="7.140625" style="1" customWidth="1"/>
    <col min="8" max="8" width="7.42578125" style="1" customWidth="1"/>
    <col min="9" max="9" width="8.140625" style="1" customWidth="1"/>
    <col min="10" max="10" width="6.85546875" style="1" customWidth="1"/>
    <col min="11" max="11" width="10" style="1" customWidth="1"/>
    <col min="12" max="12" width="7.28515625" style="1" customWidth="1"/>
    <col min="13" max="13" width="11.5703125" style="55" customWidth="1"/>
    <col min="14" max="14" width="9.140625" style="62"/>
    <col min="15" max="16384" width="9.140625" style="1"/>
  </cols>
  <sheetData>
    <row r="1" spans="1:13" ht="18.75" x14ac:dyDescent="0.25">
      <c r="A1" s="128" t="s">
        <v>7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</row>
    <row r="2" spans="1:13" ht="18.75" x14ac:dyDescent="0.25">
      <c r="A2" s="129" t="s">
        <v>80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</row>
    <row r="3" spans="1:13" ht="18.75" x14ac:dyDescent="0.3">
      <c r="A3" s="4"/>
      <c r="B3" s="4"/>
      <c r="C3" s="4"/>
      <c r="D3" s="4"/>
      <c r="E3" s="4"/>
      <c r="F3" s="4"/>
      <c r="G3" s="4"/>
      <c r="H3" s="4"/>
      <c r="I3" s="4"/>
      <c r="J3" s="4"/>
      <c r="K3" s="4"/>
    </row>
    <row r="4" spans="1:13" ht="33" customHeight="1" x14ac:dyDescent="0.25">
      <c r="A4" s="130" t="s">
        <v>3</v>
      </c>
      <c r="B4" s="131"/>
      <c r="C4" s="131"/>
      <c r="D4" s="130" t="s">
        <v>2</v>
      </c>
      <c r="E4" s="133"/>
      <c r="F4" s="130" t="s">
        <v>4</v>
      </c>
      <c r="G4" s="133"/>
      <c r="H4" s="134" t="s">
        <v>1</v>
      </c>
      <c r="I4" s="135"/>
      <c r="J4" s="134" t="s">
        <v>0</v>
      </c>
      <c r="K4" s="135"/>
    </row>
    <row r="5" spans="1:13" ht="48" customHeight="1" x14ac:dyDescent="0.25">
      <c r="A5" s="169" t="s">
        <v>81</v>
      </c>
      <c r="B5" s="203"/>
      <c r="C5" s="203"/>
      <c r="D5" s="143" t="s">
        <v>45</v>
      </c>
      <c r="E5" s="144"/>
      <c r="F5" s="141" t="s">
        <v>82</v>
      </c>
      <c r="G5" s="145"/>
      <c r="H5" s="146" t="s">
        <v>63</v>
      </c>
      <c r="I5" s="147"/>
      <c r="J5" s="148" t="s">
        <v>197</v>
      </c>
      <c r="K5" s="204"/>
    </row>
    <row r="6" spans="1:13" ht="35.25" customHeight="1" x14ac:dyDescent="0.25">
      <c r="A6" s="9" t="s">
        <v>11</v>
      </c>
      <c r="B6" s="9" t="s">
        <v>12</v>
      </c>
      <c r="C6" s="9" t="s">
        <v>13</v>
      </c>
      <c r="D6" s="152" t="s">
        <v>6</v>
      </c>
      <c r="E6" s="152" t="s">
        <v>14</v>
      </c>
      <c r="F6" s="154" t="s">
        <v>5</v>
      </c>
      <c r="G6" s="152" t="s">
        <v>6</v>
      </c>
      <c r="H6" s="152" t="s">
        <v>14</v>
      </c>
      <c r="I6" s="9" t="s">
        <v>11</v>
      </c>
      <c r="J6" s="9" t="s">
        <v>12</v>
      </c>
      <c r="K6" s="9" t="s">
        <v>13</v>
      </c>
      <c r="M6" s="57" t="s">
        <v>15</v>
      </c>
    </row>
    <row r="7" spans="1:13" ht="18.75" x14ac:dyDescent="0.25">
      <c r="A7" s="136" t="s">
        <v>8</v>
      </c>
      <c r="B7" s="136"/>
      <c r="C7" s="137"/>
      <c r="D7" s="153"/>
      <c r="E7" s="153"/>
      <c r="F7" s="155"/>
      <c r="G7" s="153"/>
      <c r="H7" s="153"/>
      <c r="I7" s="136" t="s">
        <v>9</v>
      </c>
      <c r="J7" s="136"/>
      <c r="K7" s="137"/>
    </row>
    <row r="8" spans="1:13" ht="18.75" customHeight="1" x14ac:dyDescent="0.25">
      <c r="A8" s="38"/>
      <c r="B8" s="39"/>
      <c r="C8" s="40"/>
      <c r="D8" s="78"/>
      <c r="E8" s="78"/>
      <c r="F8" s="43" t="s">
        <v>16</v>
      </c>
      <c r="G8" s="88">
        <f t="shared" ref="G8:G26" si="0">G9+M9</f>
        <v>42.400000000000006</v>
      </c>
      <c r="H8" s="78"/>
      <c r="I8" s="22">
        <f t="shared" ref="I8:I26" si="1">K9+H9</f>
        <v>0.37499999999999989</v>
      </c>
      <c r="J8" s="39"/>
      <c r="K8" s="38"/>
      <c r="M8" s="57"/>
    </row>
    <row r="9" spans="1:13" ht="18.75" customHeight="1" x14ac:dyDescent="0.25">
      <c r="A9" s="38"/>
      <c r="B9" s="76"/>
      <c r="C9" s="40"/>
      <c r="D9" s="78"/>
      <c r="E9" s="77"/>
      <c r="F9" s="43" t="s">
        <v>83</v>
      </c>
      <c r="G9" s="78">
        <f t="shared" si="0"/>
        <v>41.000000000000007</v>
      </c>
      <c r="H9" s="77">
        <v>1.3888888888888889E-3</v>
      </c>
      <c r="I9" s="38">
        <f t="shared" si="1"/>
        <v>0.37291666666666656</v>
      </c>
      <c r="J9" s="77">
        <v>6.9444444444444447E-4</v>
      </c>
      <c r="K9" s="38">
        <f t="shared" ref="K9:K26" si="2">I9+J9</f>
        <v>0.37361111111111101</v>
      </c>
      <c r="M9" s="57">
        <v>1.4</v>
      </c>
    </row>
    <row r="10" spans="1:13" ht="18.75" customHeight="1" x14ac:dyDescent="0.25">
      <c r="A10" s="38"/>
      <c r="B10" s="76"/>
      <c r="C10" s="22">
        <v>0.29166666666666669</v>
      </c>
      <c r="D10" s="78"/>
      <c r="E10" s="77"/>
      <c r="F10" s="43" t="s">
        <v>16</v>
      </c>
      <c r="G10" s="78">
        <f t="shared" si="0"/>
        <v>39.600000000000009</v>
      </c>
      <c r="H10" s="77">
        <v>1.3888888888888889E-3</v>
      </c>
      <c r="I10" s="38">
        <f t="shared" si="1"/>
        <v>0.36180555555555544</v>
      </c>
      <c r="J10" s="77">
        <v>9.7222222222222224E-3</v>
      </c>
      <c r="K10" s="38">
        <f t="shared" si="2"/>
        <v>0.37152777777777768</v>
      </c>
      <c r="M10" s="57">
        <v>1.4</v>
      </c>
    </row>
    <row r="11" spans="1:13" ht="18.75" customHeight="1" x14ac:dyDescent="0.25">
      <c r="A11" s="38">
        <f>C10+E11</f>
        <v>0.29444444444444445</v>
      </c>
      <c r="B11" s="77">
        <v>6.9444444444444447E-4</v>
      </c>
      <c r="C11" s="38">
        <f>A11+B11</f>
        <v>0.2951388888888889</v>
      </c>
      <c r="D11" s="78">
        <f t="shared" ref="D11:D25" si="3">D10+M11</f>
        <v>4.7</v>
      </c>
      <c r="E11" s="77">
        <v>2.7777777777777779E-3</v>
      </c>
      <c r="F11" s="43" t="s">
        <v>18</v>
      </c>
      <c r="G11" s="78">
        <f t="shared" si="0"/>
        <v>34.900000000000006</v>
      </c>
      <c r="H11" s="77">
        <v>4.1666666666666666E-3</v>
      </c>
      <c r="I11" s="38">
        <f t="shared" si="1"/>
        <v>0.35763888888888878</v>
      </c>
      <c r="J11" s="77"/>
      <c r="K11" s="38">
        <f t="shared" si="2"/>
        <v>0.35763888888888878</v>
      </c>
      <c r="M11" s="70">
        <v>4.7</v>
      </c>
    </row>
    <row r="12" spans="1:13" ht="18.75" customHeight="1" x14ac:dyDescent="0.25">
      <c r="A12" s="38">
        <f t="shared" ref="A12" si="4">C11+E12</f>
        <v>0.29791666666666666</v>
      </c>
      <c r="B12" s="77"/>
      <c r="C12" s="38">
        <f t="shared" ref="C12" si="5">A12+B12</f>
        <v>0.29791666666666666</v>
      </c>
      <c r="D12" s="78">
        <f t="shared" si="3"/>
        <v>7.2</v>
      </c>
      <c r="E12" s="77">
        <v>2.7777777777777779E-3</v>
      </c>
      <c r="F12" s="43" t="s">
        <v>57</v>
      </c>
      <c r="G12" s="78">
        <f t="shared" si="0"/>
        <v>32.400000000000006</v>
      </c>
      <c r="H12" s="77">
        <v>2.7777777777777779E-3</v>
      </c>
      <c r="I12" s="38">
        <f t="shared" si="1"/>
        <v>0.35486111111111102</v>
      </c>
      <c r="J12" s="77"/>
      <c r="K12" s="38">
        <f t="shared" si="2"/>
        <v>0.35486111111111102</v>
      </c>
      <c r="M12" s="70">
        <v>2.5</v>
      </c>
    </row>
    <row r="13" spans="1:13" ht="18.75" customHeight="1" x14ac:dyDescent="0.25">
      <c r="A13" s="84" t="s">
        <v>84</v>
      </c>
      <c r="B13" s="90"/>
      <c r="C13" s="84" t="s">
        <v>84</v>
      </c>
      <c r="D13" s="78"/>
      <c r="E13" s="77"/>
      <c r="F13" s="43" t="s">
        <v>64</v>
      </c>
      <c r="G13" s="78">
        <f t="shared" si="0"/>
        <v>29.800000000000004</v>
      </c>
      <c r="H13" s="77">
        <v>2.7777777777777779E-3</v>
      </c>
      <c r="I13" s="38">
        <f t="shared" si="1"/>
        <v>0.35208333333333325</v>
      </c>
      <c r="J13" s="77"/>
      <c r="K13" s="38">
        <f t="shared" si="2"/>
        <v>0.35208333333333325</v>
      </c>
      <c r="M13" s="70">
        <v>2.6</v>
      </c>
    </row>
    <row r="14" spans="1:13" ht="18.75" customHeight="1" x14ac:dyDescent="0.25">
      <c r="A14" s="84" t="s">
        <v>84</v>
      </c>
      <c r="B14" s="90"/>
      <c r="C14" s="84" t="s">
        <v>84</v>
      </c>
      <c r="D14" s="78"/>
      <c r="E14" s="77"/>
      <c r="F14" s="43" t="s">
        <v>57</v>
      </c>
      <c r="G14" s="78">
        <f t="shared" si="0"/>
        <v>27.200000000000003</v>
      </c>
      <c r="H14" s="77">
        <v>2.7777777777777779E-3</v>
      </c>
      <c r="I14" s="38">
        <f t="shared" si="1"/>
        <v>0.34930555555555548</v>
      </c>
      <c r="J14" s="77"/>
      <c r="K14" s="38">
        <f t="shared" si="2"/>
        <v>0.34930555555555548</v>
      </c>
      <c r="M14" s="70">
        <v>2.6</v>
      </c>
    </row>
    <row r="15" spans="1:13" ht="18.75" customHeight="1" x14ac:dyDescent="0.25">
      <c r="A15" s="38">
        <f>C12+E15</f>
        <v>0.30069444444444443</v>
      </c>
      <c r="B15" s="77">
        <v>6.9444444444444447E-4</v>
      </c>
      <c r="C15" s="38">
        <f>A15+B15</f>
        <v>0.30138888888888887</v>
      </c>
      <c r="D15" s="78">
        <f>D12+M15</f>
        <v>10.7</v>
      </c>
      <c r="E15" s="77">
        <v>2.7777777777777779E-3</v>
      </c>
      <c r="F15" s="43" t="s">
        <v>56</v>
      </c>
      <c r="G15" s="78">
        <f t="shared" si="0"/>
        <v>23.700000000000003</v>
      </c>
      <c r="H15" s="77">
        <v>3.472222222222222E-3</v>
      </c>
      <c r="I15" s="38">
        <f t="shared" si="1"/>
        <v>0.34583333333333327</v>
      </c>
      <c r="J15" s="77"/>
      <c r="K15" s="38">
        <f t="shared" si="2"/>
        <v>0.34583333333333327</v>
      </c>
      <c r="M15" s="70">
        <v>3.5</v>
      </c>
    </row>
    <row r="16" spans="1:13" ht="18.75" customHeight="1" x14ac:dyDescent="0.25">
      <c r="A16" s="38">
        <f t="shared" ref="A16:A17" si="6">C15+E16</f>
        <v>0.3034722222222222</v>
      </c>
      <c r="B16" s="77">
        <v>1.3888888888888889E-3</v>
      </c>
      <c r="C16" s="38">
        <f t="shared" ref="C16:C17" si="7">A16+B16</f>
        <v>0.30486111111111108</v>
      </c>
      <c r="D16" s="78">
        <f>D15+M16</f>
        <v>12.799999999999999</v>
      </c>
      <c r="E16" s="77">
        <v>2.0833333333333333E-3</v>
      </c>
      <c r="F16" s="43" t="s">
        <v>55</v>
      </c>
      <c r="G16" s="78">
        <f t="shared" si="0"/>
        <v>21.6</v>
      </c>
      <c r="H16" s="77">
        <v>1.3888888888888889E-3</v>
      </c>
      <c r="I16" s="38">
        <f t="shared" si="1"/>
        <v>0.34374999999999994</v>
      </c>
      <c r="J16" s="77">
        <v>6.9444444444444447E-4</v>
      </c>
      <c r="K16" s="38">
        <f t="shared" si="2"/>
        <v>0.34444444444444439</v>
      </c>
      <c r="M16" s="70">
        <v>2.1</v>
      </c>
    </row>
    <row r="17" spans="1:14" ht="18.75" customHeight="1" x14ac:dyDescent="0.25">
      <c r="A17" s="38">
        <f t="shared" si="6"/>
        <v>0.30763888888888885</v>
      </c>
      <c r="B17" s="77">
        <v>6.9444444444444447E-4</v>
      </c>
      <c r="C17" s="38">
        <f t="shared" si="7"/>
        <v>0.30833333333333329</v>
      </c>
      <c r="D17" s="78">
        <f>D16+M17</f>
        <v>16.599999999999998</v>
      </c>
      <c r="E17" s="77">
        <v>2.7777777777777779E-3</v>
      </c>
      <c r="F17" s="43" t="s">
        <v>65</v>
      </c>
      <c r="G17" s="78">
        <f t="shared" si="0"/>
        <v>17.8</v>
      </c>
      <c r="H17" s="77">
        <v>2.7777777777777779E-3</v>
      </c>
      <c r="I17" s="38">
        <f t="shared" si="1"/>
        <v>0.34027777777777773</v>
      </c>
      <c r="J17" s="77">
        <v>6.9444444444444447E-4</v>
      </c>
      <c r="K17" s="38">
        <f t="shared" si="2"/>
        <v>0.34097222222222218</v>
      </c>
      <c r="M17" s="70">
        <v>3.8</v>
      </c>
    </row>
    <row r="18" spans="1:14" ht="18.75" customHeight="1" x14ac:dyDescent="0.25">
      <c r="A18" s="84" t="s">
        <v>84</v>
      </c>
      <c r="B18" s="90"/>
      <c r="C18" s="84" t="s">
        <v>84</v>
      </c>
      <c r="D18" s="78"/>
      <c r="E18" s="77"/>
      <c r="F18" s="43" t="s">
        <v>66</v>
      </c>
      <c r="G18" s="78">
        <f t="shared" si="0"/>
        <v>16.2</v>
      </c>
      <c r="H18" s="77">
        <v>2.0833333333333333E-3</v>
      </c>
      <c r="I18" s="38">
        <f t="shared" si="1"/>
        <v>0.33819444444444441</v>
      </c>
      <c r="J18" s="77"/>
      <c r="K18" s="38">
        <f t="shared" si="2"/>
        <v>0.33819444444444441</v>
      </c>
      <c r="M18" s="70">
        <v>1.6</v>
      </c>
    </row>
    <row r="19" spans="1:14" ht="18.75" customHeight="1" x14ac:dyDescent="0.25">
      <c r="A19" s="84" t="s">
        <v>84</v>
      </c>
      <c r="B19" s="90"/>
      <c r="C19" s="84" t="s">
        <v>84</v>
      </c>
      <c r="D19" s="78"/>
      <c r="E19" s="77"/>
      <c r="F19" s="43" t="s">
        <v>67</v>
      </c>
      <c r="G19" s="78">
        <f t="shared" si="0"/>
        <v>13.8</v>
      </c>
      <c r="H19" s="77">
        <v>2.7777777777777779E-3</v>
      </c>
      <c r="I19" s="38">
        <f t="shared" si="1"/>
        <v>0.33541666666666664</v>
      </c>
      <c r="J19" s="77"/>
      <c r="K19" s="38">
        <f t="shared" si="2"/>
        <v>0.33541666666666664</v>
      </c>
      <c r="M19" s="70">
        <v>2.4</v>
      </c>
    </row>
    <row r="20" spans="1:14" ht="18.75" customHeight="1" x14ac:dyDescent="0.25">
      <c r="A20" s="84" t="s">
        <v>84</v>
      </c>
      <c r="B20" s="90"/>
      <c r="C20" s="84" t="s">
        <v>84</v>
      </c>
      <c r="D20" s="78"/>
      <c r="E20" s="77"/>
      <c r="F20" s="43" t="s">
        <v>68</v>
      </c>
      <c r="G20" s="78">
        <f t="shared" si="0"/>
        <v>11</v>
      </c>
      <c r="H20" s="77">
        <v>3.472222222222222E-3</v>
      </c>
      <c r="I20" s="38">
        <f t="shared" si="1"/>
        <v>0.33124999999999999</v>
      </c>
      <c r="J20" s="77">
        <v>6.9444444444444447E-4</v>
      </c>
      <c r="K20" s="38">
        <f t="shared" si="2"/>
        <v>0.33194444444444443</v>
      </c>
      <c r="M20" s="70">
        <v>2.8</v>
      </c>
    </row>
    <row r="21" spans="1:14" ht="18.75" customHeight="1" x14ac:dyDescent="0.25">
      <c r="A21" s="84" t="s">
        <v>84</v>
      </c>
      <c r="B21" s="90"/>
      <c r="C21" s="84" t="s">
        <v>84</v>
      </c>
      <c r="D21" s="78"/>
      <c r="E21" s="77"/>
      <c r="F21" s="43" t="s">
        <v>67</v>
      </c>
      <c r="G21" s="78">
        <f t="shared" si="0"/>
        <v>7.8</v>
      </c>
      <c r="H21" s="77">
        <v>3.472222222222222E-3</v>
      </c>
      <c r="I21" s="38">
        <f t="shared" si="1"/>
        <v>0.32777777777777778</v>
      </c>
      <c r="J21" s="77"/>
      <c r="K21" s="38">
        <f t="shared" si="2"/>
        <v>0.32777777777777778</v>
      </c>
      <c r="M21" s="70">
        <v>3.2</v>
      </c>
    </row>
    <row r="22" spans="1:14" ht="18.75" customHeight="1" x14ac:dyDescent="0.25">
      <c r="A22" s="84" t="s">
        <v>84</v>
      </c>
      <c r="B22" s="90"/>
      <c r="C22" s="84" t="s">
        <v>84</v>
      </c>
      <c r="D22" s="78"/>
      <c r="E22" s="77"/>
      <c r="F22" s="43" t="s">
        <v>69</v>
      </c>
      <c r="G22" s="78">
        <f t="shared" si="0"/>
        <v>5.8</v>
      </c>
      <c r="H22" s="77">
        <v>6.9444444444444447E-4</v>
      </c>
      <c r="I22" s="38">
        <f t="shared" si="1"/>
        <v>0.3263888888888889</v>
      </c>
      <c r="J22" s="77">
        <v>6.9444444444444447E-4</v>
      </c>
      <c r="K22" s="38">
        <f t="shared" si="2"/>
        <v>0.32708333333333334</v>
      </c>
      <c r="M22" s="70">
        <v>2</v>
      </c>
    </row>
    <row r="23" spans="1:14" ht="18.75" customHeight="1" x14ac:dyDescent="0.25">
      <c r="A23" s="38">
        <f>C17+E23</f>
        <v>0.30902777777777773</v>
      </c>
      <c r="B23" s="77">
        <v>1.3888888888888889E-3</v>
      </c>
      <c r="C23" s="38">
        <f t="shared" ref="C23:C26" si="8">A23+B23</f>
        <v>0.31041666666666662</v>
      </c>
      <c r="D23" s="78">
        <f>D17+N23</f>
        <v>18.899999999999999</v>
      </c>
      <c r="E23" s="77">
        <v>6.9444444444444447E-4</v>
      </c>
      <c r="F23" s="43" t="s">
        <v>70</v>
      </c>
      <c r="G23" s="78">
        <f t="shared" si="0"/>
        <v>5.2</v>
      </c>
      <c r="H23" s="77">
        <v>1.3888888888888889E-3</v>
      </c>
      <c r="I23" s="38">
        <f t="shared" si="1"/>
        <v>0.32430555555555557</v>
      </c>
      <c r="J23" s="77">
        <v>6.9444444444444447E-4</v>
      </c>
      <c r="K23" s="38">
        <f t="shared" si="2"/>
        <v>0.32500000000000001</v>
      </c>
      <c r="M23" s="70">
        <v>0.6</v>
      </c>
      <c r="N23" s="62">
        <v>2.2999999999999998</v>
      </c>
    </row>
    <row r="24" spans="1:14" ht="18.75" customHeight="1" x14ac:dyDescent="0.25">
      <c r="A24" s="38">
        <f>C23+E24</f>
        <v>0.31111111111111106</v>
      </c>
      <c r="B24" s="77">
        <v>2.0833333333333333E-3</v>
      </c>
      <c r="C24" s="38">
        <f t="shared" si="8"/>
        <v>0.31319444444444439</v>
      </c>
      <c r="D24" s="78">
        <f t="shared" si="3"/>
        <v>20.7</v>
      </c>
      <c r="E24" s="77">
        <v>6.9444444444444447E-4</v>
      </c>
      <c r="F24" s="43" t="s">
        <v>71</v>
      </c>
      <c r="G24" s="78">
        <f t="shared" si="0"/>
        <v>3.4</v>
      </c>
      <c r="H24" s="77">
        <v>1.3888888888888889E-3</v>
      </c>
      <c r="I24" s="38">
        <f t="shared" si="1"/>
        <v>0.32222222222222224</v>
      </c>
      <c r="J24" s="77">
        <v>6.9444444444444447E-4</v>
      </c>
      <c r="K24" s="38">
        <f t="shared" si="2"/>
        <v>0.32291666666666669</v>
      </c>
      <c r="M24" s="70">
        <v>1.8</v>
      </c>
    </row>
    <row r="25" spans="1:14" ht="18.75" customHeight="1" x14ac:dyDescent="0.25">
      <c r="A25" s="38">
        <f t="shared" ref="A25" si="9">C24+E25</f>
        <v>0.31458333333333327</v>
      </c>
      <c r="B25" s="77"/>
      <c r="C25" s="38">
        <f t="shared" si="8"/>
        <v>0.31458333333333327</v>
      </c>
      <c r="D25" s="78">
        <f t="shared" si="3"/>
        <v>21.7</v>
      </c>
      <c r="E25" s="77">
        <v>1.3888888888888889E-3</v>
      </c>
      <c r="F25" s="43" t="s">
        <v>72</v>
      </c>
      <c r="G25" s="78">
        <f t="shared" si="0"/>
        <v>2.4</v>
      </c>
      <c r="H25" s="77">
        <v>6.9444444444444447E-4</v>
      </c>
      <c r="I25" s="38">
        <f t="shared" si="1"/>
        <v>0.3215277777777778</v>
      </c>
      <c r="J25" s="77"/>
      <c r="K25" s="38">
        <f t="shared" si="2"/>
        <v>0.3215277777777778</v>
      </c>
      <c r="M25" s="70">
        <v>1</v>
      </c>
    </row>
    <row r="26" spans="1:14" ht="18.75" customHeight="1" x14ac:dyDescent="0.25">
      <c r="A26" s="38">
        <f>C25+E26</f>
        <v>0.31527777777777771</v>
      </c>
      <c r="B26" s="77"/>
      <c r="C26" s="38">
        <f t="shared" si="8"/>
        <v>0.31527777777777771</v>
      </c>
      <c r="D26" s="78">
        <f>D25+M26</f>
        <v>22.099999999999998</v>
      </c>
      <c r="E26" s="77">
        <v>6.9444444444444447E-4</v>
      </c>
      <c r="F26" s="43" t="s">
        <v>73</v>
      </c>
      <c r="G26" s="78">
        <f t="shared" si="0"/>
        <v>2</v>
      </c>
      <c r="H26" s="77">
        <v>6.9444444444444447E-4</v>
      </c>
      <c r="I26" s="38">
        <f t="shared" si="1"/>
        <v>0.32083333333333336</v>
      </c>
      <c r="J26" s="77"/>
      <c r="K26" s="38">
        <f t="shared" si="2"/>
        <v>0.32083333333333336</v>
      </c>
      <c r="M26" s="70">
        <v>0.4</v>
      </c>
    </row>
    <row r="27" spans="1:14" ht="18.75" customHeight="1" x14ac:dyDescent="0.25">
      <c r="A27" s="23">
        <f>C26+E27</f>
        <v>0.3166666666666666</v>
      </c>
      <c r="B27" s="76"/>
      <c r="C27" s="45"/>
      <c r="D27" s="78">
        <f>D26+M27</f>
        <v>24.099999999999998</v>
      </c>
      <c r="E27" s="77">
        <v>1.3888888888888889E-3</v>
      </c>
      <c r="F27" s="43" t="s">
        <v>74</v>
      </c>
      <c r="G27" s="78"/>
      <c r="H27" s="77">
        <v>1.3888888888888889E-3</v>
      </c>
      <c r="I27" s="38"/>
      <c r="J27" s="39"/>
      <c r="K27" s="22">
        <v>0.31944444444444448</v>
      </c>
      <c r="M27" s="70">
        <v>2</v>
      </c>
    </row>
    <row r="28" spans="1:14" ht="18.75" x14ac:dyDescent="0.25">
      <c r="A28" s="196" t="s">
        <v>35</v>
      </c>
      <c r="B28" s="197"/>
      <c r="C28" s="197"/>
      <c r="D28" s="86"/>
      <c r="E28" s="87">
        <f>SUM(E11:E27)</f>
        <v>1.8055555555555554E-2</v>
      </c>
      <c r="F28" s="85"/>
      <c r="G28" s="89"/>
      <c r="H28" s="87">
        <f>SUM(H11:H27)</f>
        <v>3.8194444444444441E-2</v>
      </c>
      <c r="I28" s="198" t="s">
        <v>36</v>
      </c>
      <c r="J28" s="199"/>
      <c r="K28" s="199"/>
      <c r="M28" s="59">
        <f>SUM(M9:M27)</f>
        <v>42.4</v>
      </c>
      <c r="N28" s="92"/>
    </row>
    <row r="29" spans="1:14" ht="18.75" customHeight="1" x14ac:dyDescent="0.25">
      <c r="A29" s="38"/>
      <c r="B29" s="39"/>
      <c r="C29" s="22">
        <v>0.51388888888888895</v>
      </c>
      <c r="D29" s="78"/>
      <c r="E29" s="78"/>
      <c r="F29" s="43" t="s">
        <v>16</v>
      </c>
      <c r="G29" s="88">
        <f t="shared" ref="G29:G45" si="10">G30+M30</f>
        <v>24.099999999999998</v>
      </c>
      <c r="H29" s="78"/>
      <c r="I29" s="22">
        <f t="shared" ref="I29:I30" si="11">K30+H30</f>
        <v>0.58819444444444435</v>
      </c>
      <c r="J29" s="39"/>
      <c r="K29" s="38"/>
      <c r="M29" s="57"/>
    </row>
    <row r="30" spans="1:14" ht="18.75" customHeight="1" x14ac:dyDescent="0.25">
      <c r="A30" s="38">
        <f>C29+E30</f>
        <v>0.5180555555555556</v>
      </c>
      <c r="B30" s="44"/>
      <c r="C30" s="38">
        <f>A30+B30</f>
        <v>0.5180555555555556</v>
      </c>
      <c r="D30" s="78">
        <f>D29+M30</f>
        <v>4.7</v>
      </c>
      <c r="E30" s="77">
        <v>4.1666666666666666E-3</v>
      </c>
      <c r="F30" s="43" t="s">
        <v>18</v>
      </c>
      <c r="G30" s="78">
        <f t="shared" si="10"/>
        <v>19.399999999999999</v>
      </c>
      <c r="H30" s="77">
        <v>4.1666666666666666E-3</v>
      </c>
      <c r="I30" s="38">
        <f t="shared" si="11"/>
        <v>0.58333333333333326</v>
      </c>
      <c r="J30" s="77">
        <v>6.9444444444444447E-4</v>
      </c>
      <c r="K30" s="38">
        <f t="shared" ref="K30:K45" si="12">I30+J30</f>
        <v>0.5840277777777777</v>
      </c>
      <c r="M30" s="70">
        <v>4.7</v>
      </c>
    </row>
    <row r="31" spans="1:14" ht="18.75" customHeight="1" x14ac:dyDescent="0.25">
      <c r="A31" s="38">
        <f t="shared" ref="A31:A42" si="13">C30+E31</f>
        <v>0.52083333333333337</v>
      </c>
      <c r="B31" s="77">
        <v>6.9444444444444447E-4</v>
      </c>
      <c r="C31" s="38">
        <f t="shared" ref="C31:C45" si="14">A31+B31</f>
        <v>0.52152777777777781</v>
      </c>
      <c r="D31" s="78">
        <f t="shared" ref="D31:D41" si="15">D30+M31</f>
        <v>7.2</v>
      </c>
      <c r="E31" s="77">
        <v>2.7777777777777779E-3</v>
      </c>
      <c r="F31" s="43" t="s">
        <v>57</v>
      </c>
      <c r="G31" s="78">
        <f>G34+M34</f>
        <v>16.899999999999999</v>
      </c>
      <c r="H31" s="77">
        <v>2.7777777777777779E-3</v>
      </c>
      <c r="I31" s="38">
        <f>K34+H34</f>
        <v>0.57847222222222217</v>
      </c>
      <c r="J31" s="77">
        <v>2.0833333333333333E-3</v>
      </c>
      <c r="K31" s="38">
        <f t="shared" si="12"/>
        <v>0.58055555555555549</v>
      </c>
      <c r="M31" s="70">
        <v>2.5</v>
      </c>
    </row>
    <row r="32" spans="1:14" ht="18.75" customHeight="1" x14ac:dyDescent="0.25">
      <c r="A32" s="38">
        <f t="shared" si="13"/>
        <v>0.52430555555555558</v>
      </c>
      <c r="B32" s="77">
        <v>1.3888888888888889E-3</v>
      </c>
      <c r="C32" s="38">
        <f t="shared" si="14"/>
        <v>0.52569444444444446</v>
      </c>
      <c r="D32" s="78">
        <f t="shared" si="15"/>
        <v>9.8000000000000007</v>
      </c>
      <c r="E32" s="77">
        <v>2.7777777777777779E-3</v>
      </c>
      <c r="F32" s="43" t="s">
        <v>64</v>
      </c>
      <c r="G32" s="90"/>
      <c r="H32" s="90"/>
      <c r="I32" s="84" t="s">
        <v>84</v>
      </c>
      <c r="J32" s="90"/>
      <c r="K32" s="84" t="s">
        <v>84</v>
      </c>
      <c r="M32" s="70">
        <v>2.6</v>
      </c>
    </row>
    <row r="33" spans="1:14" ht="18.75" customHeight="1" x14ac:dyDescent="0.25">
      <c r="A33" s="38">
        <f t="shared" si="13"/>
        <v>0.52847222222222223</v>
      </c>
      <c r="B33" s="77"/>
      <c r="C33" s="38">
        <f t="shared" si="14"/>
        <v>0.52847222222222223</v>
      </c>
      <c r="D33" s="78">
        <f t="shared" si="15"/>
        <v>12.4</v>
      </c>
      <c r="E33" s="77">
        <v>2.7777777777777779E-3</v>
      </c>
      <c r="F33" s="43" t="s">
        <v>57</v>
      </c>
      <c r="G33" s="90"/>
      <c r="H33" s="90"/>
      <c r="I33" s="84" t="s">
        <v>84</v>
      </c>
      <c r="J33" s="90"/>
      <c r="K33" s="84" t="s">
        <v>84</v>
      </c>
      <c r="M33" s="70">
        <v>2.6</v>
      </c>
    </row>
    <row r="34" spans="1:14" ht="18.75" customHeight="1" x14ac:dyDescent="0.25">
      <c r="A34" s="38">
        <f t="shared" si="13"/>
        <v>0.53194444444444444</v>
      </c>
      <c r="B34" s="77"/>
      <c r="C34" s="38">
        <f t="shared" si="14"/>
        <v>0.53194444444444444</v>
      </c>
      <c r="D34" s="78">
        <f t="shared" si="15"/>
        <v>15.9</v>
      </c>
      <c r="E34" s="77">
        <v>3.472222222222222E-3</v>
      </c>
      <c r="F34" s="43" t="s">
        <v>56</v>
      </c>
      <c r="G34" s="78">
        <f t="shared" si="10"/>
        <v>13.4</v>
      </c>
      <c r="H34" s="77">
        <v>2.0833333333333333E-3</v>
      </c>
      <c r="I34" s="38">
        <f t="shared" ref="I34:I45" si="16">K35+H35</f>
        <v>0.57638888888888884</v>
      </c>
      <c r="J34" s="77"/>
      <c r="K34" s="38">
        <f t="shared" si="12"/>
        <v>0.57638888888888884</v>
      </c>
      <c r="M34" s="70">
        <v>3.5</v>
      </c>
    </row>
    <row r="35" spans="1:14" ht="18.75" customHeight="1" x14ac:dyDescent="0.25">
      <c r="A35" s="38">
        <f t="shared" si="13"/>
        <v>0.53333333333333333</v>
      </c>
      <c r="B35" s="77">
        <v>6.9444444444444447E-4</v>
      </c>
      <c r="C35" s="38">
        <f t="shared" si="14"/>
        <v>0.53402777777777777</v>
      </c>
      <c r="D35" s="78">
        <f t="shared" si="15"/>
        <v>18</v>
      </c>
      <c r="E35" s="77">
        <v>1.3888888888888889E-3</v>
      </c>
      <c r="F35" s="43" t="s">
        <v>55</v>
      </c>
      <c r="G35" s="78">
        <f t="shared" si="10"/>
        <v>11.3</v>
      </c>
      <c r="H35" s="77">
        <v>2.0833333333333333E-3</v>
      </c>
      <c r="I35" s="38">
        <f t="shared" si="16"/>
        <v>0.57361111111111107</v>
      </c>
      <c r="J35" s="77">
        <v>6.9444444444444447E-4</v>
      </c>
      <c r="K35" s="38">
        <f t="shared" si="12"/>
        <v>0.57430555555555551</v>
      </c>
      <c r="M35" s="70">
        <v>2.1</v>
      </c>
    </row>
    <row r="36" spans="1:14" ht="18.75" customHeight="1" x14ac:dyDescent="0.25">
      <c r="A36" s="38">
        <f t="shared" si="13"/>
        <v>0.53680555555555554</v>
      </c>
      <c r="B36" s="77">
        <v>6.9444444444444447E-4</v>
      </c>
      <c r="C36" s="38">
        <f t="shared" si="14"/>
        <v>0.53749999999999998</v>
      </c>
      <c r="D36" s="78">
        <f t="shared" si="15"/>
        <v>21.8</v>
      </c>
      <c r="E36" s="77">
        <v>2.7777777777777779E-3</v>
      </c>
      <c r="F36" s="43" t="s">
        <v>65</v>
      </c>
      <c r="G36" s="78">
        <f>G42+N42</f>
        <v>7.5</v>
      </c>
      <c r="H36" s="77">
        <v>2.7777777777777779E-3</v>
      </c>
      <c r="I36" s="38">
        <f>K42+H42</f>
        <v>0.57013888888888886</v>
      </c>
      <c r="J36" s="77">
        <v>6.9444444444444447E-4</v>
      </c>
      <c r="K36" s="38">
        <f t="shared" si="12"/>
        <v>0.5708333333333333</v>
      </c>
      <c r="M36" s="70">
        <v>3.8</v>
      </c>
    </row>
    <row r="37" spans="1:14" ht="18.75" customHeight="1" x14ac:dyDescent="0.25">
      <c r="A37" s="38">
        <f t="shared" si="13"/>
        <v>0.5395833333333333</v>
      </c>
      <c r="B37" s="77"/>
      <c r="C37" s="38">
        <f t="shared" si="14"/>
        <v>0.5395833333333333</v>
      </c>
      <c r="D37" s="78">
        <f t="shared" si="15"/>
        <v>23.400000000000002</v>
      </c>
      <c r="E37" s="77">
        <v>2.0833333333333333E-3</v>
      </c>
      <c r="F37" s="43" t="s">
        <v>66</v>
      </c>
      <c r="G37" s="91"/>
      <c r="H37" s="90"/>
      <c r="I37" s="84" t="s">
        <v>84</v>
      </c>
      <c r="J37" s="90"/>
      <c r="K37" s="84" t="s">
        <v>84</v>
      </c>
      <c r="M37" s="70">
        <v>1.6</v>
      </c>
    </row>
    <row r="38" spans="1:14" ht="18.75" customHeight="1" x14ac:dyDescent="0.25">
      <c r="A38" s="38">
        <f t="shared" si="13"/>
        <v>0.54236111111111107</v>
      </c>
      <c r="B38" s="77"/>
      <c r="C38" s="38">
        <f t="shared" si="14"/>
        <v>0.54236111111111107</v>
      </c>
      <c r="D38" s="78">
        <f t="shared" si="15"/>
        <v>25.8</v>
      </c>
      <c r="E38" s="77">
        <v>2.7777777777777779E-3</v>
      </c>
      <c r="F38" s="43" t="s">
        <v>67</v>
      </c>
      <c r="G38" s="91"/>
      <c r="H38" s="90"/>
      <c r="I38" s="84" t="s">
        <v>84</v>
      </c>
      <c r="J38" s="90"/>
      <c r="K38" s="84" t="s">
        <v>84</v>
      </c>
      <c r="M38" s="70">
        <v>2.4</v>
      </c>
    </row>
    <row r="39" spans="1:14" ht="18.75" customHeight="1" x14ac:dyDescent="0.25">
      <c r="A39" s="38">
        <f t="shared" si="13"/>
        <v>0.54583333333333328</v>
      </c>
      <c r="B39" s="77">
        <v>6.9444444444444447E-4</v>
      </c>
      <c r="C39" s="38">
        <f t="shared" si="14"/>
        <v>0.54652777777777772</v>
      </c>
      <c r="D39" s="78">
        <f t="shared" si="15"/>
        <v>28.6</v>
      </c>
      <c r="E39" s="77">
        <v>3.472222222222222E-3</v>
      </c>
      <c r="F39" s="43" t="s">
        <v>68</v>
      </c>
      <c r="G39" s="91"/>
      <c r="H39" s="90"/>
      <c r="I39" s="84" t="s">
        <v>84</v>
      </c>
      <c r="J39" s="90"/>
      <c r="K39" s="84" t="s">
        <v>84</v>
      </c>
      <c r="M39" s="70">
        <v>2.8</v>
      </c>
    </row>
    <row r="40" spans="1:14" ht="18.75" customHeight="1" x14ac:dyDescent="0.25">
      <c r="A40" s="38">
        <f t="shared" si="13"/>
        <v>0.54999999999999993</v>
      </c>
      <c r="B40" s="77"/>
      <c r="C40" s="38">
        <f t="shared" si="14"/>
        <v>0.54999999999999993</v>
      </c>
      <c r="D40" s="78">
        <f t="shared" si="15"/>
        <v>31.8</v>
      </c>
      <c r="E40" s="77">
        <v>3.472222222222222E-3</v>
      </c>
      <c r="F40" s="43" t="s">
        <v>67</v>
      </c>
      <c r="G40" s="91"/>
      <c r="H40" s="90"/>
      <c r="I40" s="84" t="s">
        <v>84</v>
      </c>
      <c r="J40" s="90"/>
      <c r="K40" s="84" t="s">
        <v>84</v>
      </c>
      <c r="M40" s="70">
        <v>3.2</v>
      </c>
    </row>
    <row r="41" spans="1:14" ht="18.75" customHeight="1" x14ac:dyDescent="0.25">
      <c r="A41" s="38">
        <f t="shared" si="13"/>
        <v>0.55069444444444438</v>
      </c>
      <c r="B41" s="77">
        <v>6.9444444444444447E-4</v>
      </c>
      <c r="C41" s="38">
        <f t="shared" si="14"/>
        <v>0.55138888888888882</v>
      </c>
      <c r="D41" s="78">
        <f t="shared" si="15"/>
        <v>33.799999999999997</v>
      </c>
      <c r="E41" s="77">
        <v>6.9444444444444447E-4</v>
      </c>
      <c r="F41" s="43" t="s">
        <v>69</v>
      </c>
      <c r="G41" s="91"/>
      <c r="H41" s="90"/>
      <c r="I41" s="84" t="s">
        <v>84</v>
      </c>
      <c r="J41" s="90"/>
      <c r="K41" s="84" t="s">
        <v>84</v>
      </c>
      <c r="M41" s="70">
        <v>2</v>
      </c>
    </row>
    <row r="42" spans="1:14" ht="18.75" customHeight="1" x14ac:dyDescent="0.25">
      <c r="A42" s="38">
        <f t="shared" si="13"/>
        <v>0.5527777777777777</v>
      </c>
      <c r="B42" s="77">
        <v>6.9444444444444447E-4</v>
      </c>
      <c r="C42" s="38">
        <f t="shared" si="14"/>
        <v>0.55347222222222214</v>
      </c>
      <c r="D42" s="78">
        <f>D41+M42</f>
        <v>34.4</v>
      </c>
      <c r="E42" s="77">
        <v>1.3888888888888889E-3</v>
      </c>
      <c r="F42" s="43" t="s">
        <v>70</v>
      </c>
      <c r="G42" s="78">
        <f t="shared" si="10"/>
        <v>5.2</v>
      </c>
      <c r="H42" s="77">
        <v>2.0833333333333333E-3</v>
      </c>
      <c r="I42" s="38">
        <f t="shared" si="16"/>
        <v>0.56666666666666665</v>
      </c>
      <c r="J42" s="77">
        <v>1.3888888888888889E-3</v>
      </c>
      <c r="K42" s="38">
        <f t="shared" si="12"/>
        <v>0.56805555555555554</v>
      </c>
      <c r="M42" s="70">
        <v>0.6</v>
      </c>
      <c r="N42" s="62">
        <v>2.2999999999999998</v>
      </c>
    </row>
    <row r="43" spans="1:14" ht="18.75" customHeight="1" x14ac:dyDescent="0.25">
      <c r="A43" s="38">
        <f>C42+E43</f>
        <v>0.55486111111111103</v>
      </c>
      <c r="B43" s="77"/>
      <c r="C43" s="38">
        <f t="shared" si="14"/>
        <v>0.55486111111111103</v>
      </c>
      <c r="D43" s="78">
        <f t="shared" ref="D43:D44" si="17">D42+M43</f>
        <v>36.199999999999996</v>
      </c>
      <c r="E43" s="77">
        <v>1.3888888888888889E-3</v>
      </c>
      <c r="F43" s="43" t="s">
        <v>71</v>
      </c>
      <c r="G43" s="78">
        <f t="shared" si="10"/>
        <v>3.4</v>
      </c>
      <c r="H43" s="77">
        <v>6.9444444444444447E-4</v>
      </c>
      <c r="I43" s="38">
        <f t="shared" si="16"/>
        <v>0.56597222222222221</v>
      </c>
      <c r="J43" s="77"/>
      <c r="K43" s="38">
        <f t="shared" si="12"/>
        <v>0.56597222222222221</v>
      </c>
      <c r="M43" s="70">
        <v>1.8</v>
      </c>
    </row>
    <row r="44" spans="1:14" ht="18.75" customHeight="1" x14ac:dyDescent="0.25">
      <c r="A44" s="38">
        <f t="shared" ref="A44" si="18">C43+E44</f>
        <v>0.55555555555555547</v>
      </c>
      <c r="B44" s="77"/>
      <c r="C44" s="38">
        <f t="shared" si="14"/>
        <v>0.55555555555555547</v>
      </c>
      <c r="D44" s="78">
        <f t="shared" si="17"/>
        <v>37.199999999999996</v>
      </c>
      <c r="E44" s="77">
        <v>6.9444444444444447E-4</v>
      </c>
      <c r="F44" s="43" t="s">
        <v>72</v>
      </c>
      <c r="G44" s="78">
        <f t="shared" si="10"/>
        <v>2.4</v>
      </c>
      <c r="H44" s="77">
        <v>6.9444444444444447E-4</v>
      </c>
      <c r="I44" s="38">
        <f t="shared" si="16"/>
        <v>0.56527777777777777</v>
      </c>
      <c r="J44" s="77"/>
      <c r="K44" s="38">
        <f t="shared" si="12"/>
        <v>0.56527777777777777</v>
      </c>
      <c r="M44" s="70">
        <v>1</v>
      </c>
    </row>
    <row r="45" spans="1:14" ht="18.75" customHeight="1" x14ac:dyDescent="0.25">
      <c r="A45" s="38">
        <f>C44+E45</f>
        <v>0.55624999999999991</v>
      </c>
      <c r="B45" s="77"/>
      <c r="C45" s="38">
        <f t="shared" si="14"/>
        <v>0.55624999999999991</v>
      </c>
      <c r="D45" s="78">
        <f>D44+M45</f>
        <v>37.599999999999994</v>
      </c>
      <c r="E45" s="77">
        <v>6.9444444444444447E-4</v>
      </c>
      <c r="F45" s="43" t="s">
        <v>73</v>
      </c>
      <c r="G45" s="78">
        <f t="shared" si="10"/>
        <v>2</v>
      </c>
      <c r="H45" s="77">
        <v>6.9444444444444447E-4</v>
      </c>
      <c r="I45" s="38">
        <f t="shared" si="16"/>
        <v>0.56388888888888888</v>
      </c>
      <c r="J45" s="77">
        <v>6.9444444444444447E-4</v>
      </c>
      <c r="K45" s="38">
        <f t="shared" si="12"/>
        <v>0.56458333333333333</v>
      </c>
      <c r="M45" s="70">
        <v>0.4</v>
      </c>
    </row>
    <row r="46" spans="1:14" ht="18.75" customHeight="1" x14ac:dyDescent="0.25">
      <c r="A46" s="23">
        <f>C45+E46</f>
        <v>0.5576388888888888</v>
      </c>
      <c r="B46" s="39"/>
      <c r="C46" s="45"/>
      <c r="D46" s="88">
        <f>D45+M46</f>
        <v>39.599999999999994</v>
      </c>
      <c r="E46" s="77">
        <v>1.3888888888888889E-3</v>
      </c>
      <c r="F46" s="43" t="s">
        <v>74</v>
      </c>
      <c r="G46" s="78"/>
      <c r="H46" s="77">
        <v>1.3888888888888889E-3</v>
      </c>
      <c r="I46" s="38"/>
      <c r="J46" s="39"/>
      <c r="K46" s="22">
        <v>0.5625</v>
      </c>
      <c r="M46" s="70">
        <v>2</v>
      </c>
    </row>
    <row r="47" spans="1:14" ht="18.75" customHeight="1" x14ac:dyDescent="0.25">
      <c r="A47" s="196" t="s">
        <v>58</v>
      </c>
      <c r="B47" s="197"/>
      <c r="C47" s="197"/>
      <c r="D47" s="57"/>
      <c r="E47" s="60">
        <f>SUM(E30:E46)</f>
        <v>3.8194444444444441E-2</v>
      </c>
      <c r="F47" s="3"/>
      <c r="G47" s="63"/>
      <c r="H47" s="60">
        <f>SUM(H30:H46)</f>
        <v>1.9444444444444445E-2</v>
      </c>
      <c r="I47" s="196" t="s">
        <v>59</v>
      </c>
      <c r="J47" s="197"/>
      <c r="K47" s="197"/>
      <c r="M47" s="59">
        <f>SUM(M30:M46)</f>
        <v>39.599999999999994</v>
      </c>
    </row>
    <row r="48" spans="1:14" ht="18.75" customHeight="1" x14ac:dyDescent="0.25">
      <c r="A48" s="38"/>
      <c r="B48" s="39"/>
      <c r="C48" s="40"/>
      <c r="D48" s="78"/>
      <c r="E48" s="78"/>
      <c r="F48" s="43" t="s">
        <v>16</v>
      </c>
      <c r="G48" s="88">
        <f t="shared" ref="G48:G66" si="19">G49+M49</f>
        <v>42.400000000000006</v>
      </c>
      <c r="H48" s="78"/>
      <c r="I48" s="22">
        <f t="shared" ref="I48:I66" si="20">K49+H49</f>
        <v>0.41597222222222208</v>
      </c>
      <c r="J48" s="39"/>
      <c r="K48" s="38"/>
      <c r="M48" s="57"/>
    </row>
    <row r="49" spans="1:14" ht="18.75" customHeight="1" x14ac:dyDescent="0.25">
      <c r="A49" s="38"/>
      <c r="B49" s="39"/>
      <c r="C49" s="40"/>
      <c r="D49" s="78"/>
      <c r="E49" s="77"/>
      <c r="F49" s="43" t="s">
        <v>83</v>
      </c>
      <c r="G49" s="78">
        <f t="shared" si="19"/>
        <v>41.000000000000007</v>
      </c>
      <c r="H49" s="77">
        <v>1.3888888888888889E-3</v>
      </c>
      <c r="I49" s="38">
        <f t="shared" si="20"/>
        <v>0.41458333333333319</v>
      </c>
      <c r="J49" s="44"/>
      <c r="K49" s="38">
        <f t="shared" ref="K49:K66" si="21">I49+J49</f>
        <v>0.41458333333333319</v>
      </c>
      <c r="M49" s="57">
        <v>1.4</v>
      </c>
    </row>
    <row r="50" spans="1:14" ht="18.75" customHeight="1" x14ac:dyDescent="0.25">
      <c r="A50" s="38"/>
      <c r="B50" s="39"/>
      <c r="C50" s="22">
        <v>0.3298611111111111</v>
      </c>
      <c r="D50" s="78"/>
      <c r="E50" s="77"/>
      <c r="F50" s="43" t="s">
        <v>16</v>
      </c>
      <c r="G50" s="78">
        <f t="shared" si="19"/>
        <v>39.600000000000009</v>
      </c>
      <c r="H50" s="77">
        <v>1.3888888888888889E-3</v>
      </c>
      <c r="I50" s="38">
        <f t="shared" si="20"/>
        <v>0.39999999999999986</v>
      </c>
      <c r="J50" s="77">
        <v>1.3194444444444444E-2</v>
      </c>
      <c r="K50" s="38">
        <f t="shared" si="21"/>
        <v>0.41319444444444431</v>
      </c>
      <c r="M50" s="57">
        <v>1.4</v>
      </c>
    </row>
    <row r="51" spans="1:14" ht="18.75" customHeight="1" x14ac:dyDescent="0.25">
      <c r="A51" s="38">
        <f>C50+E51</f>
        <v>0.33263888888888887</v>
      </c>
      <c r="B51" s="77">
        <v>6.9444444444444447E-4</v>
      </c>
      <c r="C51" s="38">
        <f>A51+B51</f>
        <v>0.33333333333333331</v>
      </c>
      <c r="D51" s="78">
        <f t="shared" ref="D51:D52" si="22">D50+M51</f>
        <v>4.7</v>
      </c>
      <c r="E51" s="77">
        <v>2.7777777777777779E-3</v>
      </c>
      <c r="F51" s="43" t="s">
        <v>18</v>
      </c>
      <c r="G51" s="78">
        <f t="shared" si="19"/>
        <v>34.900000000000006</v>
      </c>
      <c r="H51" s="77">
        <v>4.1666666666666666E-3</v>
      </c>
      <c r="I51" s="38">
        <f t="shared" si="20"/>
        <v>0.3958333333333332</v>
      </c>
      <c r="J51" s="77"/>
      <c r="K51" s="38">
        <f t="shared" si="21"/>
        <v>0.3958333333333332</v>
      </c>
      <c r="M51" s="70">
        <v>4.7</v>
      </c>
    </row>
    <row r="52" spans="1:14" ht="18.75" customHeight="1" x14ac:dyDescent="0.25">
      <c r="A52" s="38">
        <f t="shared" ref="A52" si="23">C51+E52</f>
        <v>0.33611111111111108</v>
      </c>
      <c r="B52" s="77"/>
      <c r="C52" s="38">
        <f t="shared" ref="C52" si="24">A52+B52</f>
        <v>0.33611111111111108</v>
      </c>
      <c r="D52" s="78">
        <f t="shared" si="22"/>
        <v>7.2</v>
      </c>
      <c r="E52" s="77">
        <v>2.7777777777777779E-3</v>
      </c>
      <c r="F52" s="43" t="s">
        <v>57</v>
      </c>
      <c r="G52" s="78">
        <f t="shared" si="19"/>
        <v>32.400000000000006</v>
      </c>
      <c r="H52" s="77">
        <v>2.7777777777777779E-3</v>
      </c>
      <c r="I52" s="38">
        <f t="shared" si="20"/>
        <v>0.39305555555555544</v>
      </c>
      <c r="J52" s="77"/>
      <c r="K52" s="38">
        <f t="shared" si="21"/>
        <v>0.39305555555555544</v>
      </c>
      <c r="M52" s="70">
        <v>2.5</v>
      </c>
    </row>
    <row r="53" spans="1:14" ht="18.75" customHeight="1" x14ac:dyDescent="0.25">
      <c r="A53" s="84" t="s">
        <v>84</v>
      </c>
      <c r="B53" s="90"/>
      <c r="C53" s="84" t="s">
        <v>84</v>
      </c>
      <c r="D53" s="78"/>
      <c r="E53" s="77"/>
      <c r="F53" s="43" t="s">
        <v>64</v>
      </c>
      <c r="G53" s="78">
        <f t="shared" si="19"/>
        <v>29.800000000000004</v>
      </c>
      <c r="H53" s="77">
        <v>2.7777777777777779E-3</v>
      </c>
      <c r="I53" s="38">
        <f t="shared" si="20"/>
        <v>0.39027777777777767</v>
      </c>
      <c r="J53" s="77"/>
      <c r="K53" s="38">
        <f t="shared" si="21"/>
        <v>0.39027777777777767</v>
      </c>
      <c r="M53" s="70">
        <v>2.6</v>
      </c>
    </row>
    <row r="54" spans="1:14" ht="18.75" customHeight="1" x14ac:dyDescent="0.25">
      <c r="A54" s="84" t="s">
        <v>84</v>
      </c>
      <c r="B54" s="90"/>
      <c r="C54" s="84" t="s">
        <v>84</v>
      </c>
      <c r="D54" s="78"/>
      <c r="E54" s="77"/>
      <c r="F54" s="43" t="s">
        <v>57</v>
      </c>
      <c r="G54" s="78">
        <f t="shared" si="19"/>
        <v>27.200000000000003</v>
      </c>
      <c r="H54" s="77">
        <v>2.7777777777777779E-3</v>
      </c>
      <c r="I54" s="38">
        <f t="shared" si="20"/>
        <v>0.38680555555555546</v>
      </c>
      <c r="J54" s="77">
        <v>6.9444444444444447E-4</v>
      </c>
      <c r="K54" s="38">
        <f t="shared" si="21"/>
        <v>0.3874999999999999</v>
      </c>
      <c r="M54" s="70">
        <v>2.6</v>
      </c>
    </row>
    <row r="55" spans="1:14" ht="18.75" customHeight="1" x14ac:dyDescent="0.25">
      <c r="A55" s="38">
        <f>C52+E55</f>
        <v>0.33888888888888885</v>
      </c>
      <c r="B55" s="77">
        <v>6.9444444444444447E-4</v>
      </c>
      <c r="C55" s="38">
        <f>A55+B55</f>
        <v>0.33958333333333329</v>
      </c>
      <c r="D55" s="78">
        <f>D52+M55</f>
        <v>10.7</v>
      </c>
      <c r="E55" s="77">
        <v>2.7777777777777779E-3</v>
      </c>
      <c r="F55" s="43" t="s">
        <v>56</v>
      </c>
      <c r="G55" s="78">
        <f t="shared" si="19"/>
        <v>23.700000000000003</v>
      </c>
      <c r="H55" s="77">
        <v>3.472222222222222E-3</v>
      </c>
      <c r="I55" s="38">
        <f t="shared" si="20"/>
        <v>0.38194444444444436</v>
      </c>
      <c r="J55" s="77">
        <v>1.3888888888888889E-3</v>
      </c>
      <c r="K55" s="38">
        <f t="shared" si="21"/>
        <v>0.38333333333333325</v>
      </c>
      <c r="M55" s="70">
        <v>3.5</v>
      </c>
    </row>
    <row r="56" spans="1:14" ht="18.75" customHeight="1" x14ac:dyDescent="0.25">
      <c r="A56" s="38">
        <f t="shared" ref="A56:A57" si="25">C55+E56</f>
        <v>0.34166666666666662</v>
      </c>
      <c r="B56" s="77">
        <v>6.9444444444444447E-4</v>
      </c>
      <c r="C56" s="38">
        <f t="shared" ref="C56:C57" si="26">A56+B56</f>
        <v>0.34236111111111106</v>
      </c>
      <c r="D56" s="78">
        <f>D55+M56</f>
        <v>12.799999999999999</v>
      </c>
      <c r="E56" s="77">
        <v>2.0833333333333333E-3</v>
      </c>
      <c r="F56" s="43" t="s">
        <v>55</v>
      </c>
      <c r="G56" s="78">
        <f t="shared" si="19"/>
        <v>21.6</v>
      </c>
      <c r="H56" s="77">
        <v>1.3888888888888889E-3</v>
      </c>
      <c r="I56" s="38">
        <f t="shared" si="20"/>
        <v>0.38055555555555548</v>
      </c>
      <c r="J56" s="77"/>
      <c r="K56" s="38">
        <f t="shared" si="21"/>
        <v>0.38055555555555548</v>
      </c>
      <c r="M56" s="70">
        <v>2.1</v>
      </c>
    </row>
    <row r="57" spans="1:14" ht="18.75" customHeight="1" x14ac:dyDescent="0.25">
      <c r="A57" s="38">
        <f t="shared" si="25"/>
        <v>0.34513888888888883</v>
      </c>
      <c r="B57" s="77">
        <v>1.3888888888888889E-3</v>
      </c>
      <c r="C57" s="38">
        <f t="shared" si="26"/>
        <v>0.34652777777777771</v>
      </c>
      <c r="D57" s="78">
        <f>D56+M57</f>
        <v>16.599999999999998</v>
      </c>
      <c r="E57" s="77">
        <v>2.7777777777777779E-3</v>
      </c>
      <c r="F57" s="43" t="s">
        <v>65</v>
      </c>
      <c r="G57" s="78">
        <f t="shared" si="19"/>
        <v>17.8</v>
      </c>
      <c r="H57" s="77">
        <v>2.7777777777777779E-3</v>
      </c>
      <c r="I57" s="38">
        <f t="shared" si="20"/>
        <v>0.37777777777777771</v>
      </c>
      <c r="J57" s="77"/>
      <c r="K57" s="38">
        <f t="shared" si="21"/>
        <v>0.37777777777777771</v>
      </c>
      <c r="M57" s="70">
        <v>3.8</v>
      </c>
    </row>
    <row r="58" spans="1:14" ht="18.75" customHeight="1" x14ac:dyDescent="0.25">
      <c r="A58" s="84" t="s">
        <v>84</v>
      </c>
      <c r="B58" s="90"/>
      <c r="C58" s="84" t="s">
        <v>84</v>
      </c>
      <c r="D58" s="78"/>
      <c r="E58" s="77"/>
      <c r="F58" s="43" t="s">
        <v>66</v>
      </c>
      <c r="G58" s="78">
        <f t="shared" si="19"/>
        <v>16.2</v>
      </c>
      <c r="H58" s="77">
        <v>2.0833333333333333E-3</v>
      </c>
      <c r="I58" s="38">
        <f t="shared" si="20"/>
        <v>0.37569444444444439</v>
      </c>
      <c r="J58" s="77"/>
      <c r="K58" s="38">
        <f t="shared" si="21"/>
        <v>0.37569444444444439</v>
      </c>
      <c r="M58" s="70">
        <v>1.6</v>
      </c>
    </row>
    <row r="59" spans="1:14" ht="18.75" customHeight="1" x14ac:dyDescent="0.25">
      <c r="A59" s="84" t="s">
        <v>84</v>
      </c>
      <c r="B59" s="90"/>
      <c r="C59" s="84" t="s">
        <v>84</v>
      </c>
      <c r="D59" s="78"/>
      <c r="E59" s="77"/>
      <c r="F59" s="43" t="s">
        <v>67</v>
      </c>
      <c r="G59" s="78">
        <f t="shared" si="19"/>
        <v>13.8</v>
      </c>
      <c r="H59" s="77">
        <v>2.7777777777777779E-3</v>
      </c>
      <c r="I59" s="38">
        <f t="shared" si="20"/>
        <v>0.37291666666666662</v>
      </c>
      <c r="J59" s="77"/>
      <c r="K59" s="38">
        <f t="shared" si="21"/>
        <v>0.37291666666666662</v>
      </c>
      <c r="M59" s="70">
        <v>2.4</v>
      </c>
    </row>
    <row r="60" spans="1:14" ht="18.75" customHeight="1" x14ac:dyDescent="0.25">
      <c r="A60" s="84" t="s">
        <v>84</v>
      </c>
      <c r="B60" s="90"/>
      <c r="C60" s="84" t="s">
        <v>84</v>
      </c>
      <c r="D60" s="78"/>
      <c r="E60" s="77"/>
      <c r="F60" s="43" t="s">
        <v>68</v>
      </c>
      <c r="G60" s="78">
        <f t="shared" si="19"/>
        <v>11</v>
      </c>
      <c r="H60" s="77">
        <v>3.472222222222222E-3</v>
      </c>
      <c r="I60" s="38">
        <f t="shared" si="20"/>
        <v>0.36944444444444441</v>
      </c>
      <c r="J60" s="77"/>
      <c r="K60" s="38">
        <f t="shared" si="21"/>
        <v>0.36944444444444441</v>
      </c>
      <c r="M60" s="70">
        <v>2.8</v>
      </c>
    </row>
    <row r="61" spans="1:14" ht="18.75" customHeight="1" x14ac:dyDescent="0.25">
      <c r="A61" s="84" t="s">
        <v>84</v>
      </c>
      <c r="B61" s="90"/>
      <c r="C61" s="84" t="s">
        <v>84</v>
      </c>
      <c r="D61" s="78"/>
      <c r="E61" s="77"/>
      <c r="F61" s="43" t="s">
        <v>67</v>
      </c>
      <c r="G61" s="78">
        <f t="shared" si="19"/>
        <v>7.8</v>
      </c>
      <c r="H61" s="77">
        <v>3.472222222222222E-3</v>
      </c>
      <c r="I61" s="38">
        <f t="shared" si="20"/>
        <v>0.3659722222222222</v>
      </c>
      <c r="J61" s="77"/>
      <c r="K61" s="38">
        <f t="shared" si="21"/>
        <v>0.3659722222222222</v>
      </c>
      <c r="M61" s="70">
        <v>3.2</v>
      </c>
    </row>
    <row r="62" spans="1:14" ht="18.75" customHeight="1" x14ac:dyDescent="0.25">
      <c r="A62" s="84" t="s">
        <v>84</v>
      </c>
      <c r="B62" s="90"/>
      <c r="C62" s="84" t="s">
        <v>84</v>
      </c>
      <c r="D62" s="78"/>
      <c r="E62" s="77"/>
      <c r="F62" s="43" t="s">
        <v>69</v>
      </c>
      <c r="G62" s="78">
        <f t="shared" si="19"/>
        <v>5.8</v>
      </c>
      <c r="H62" s="77">
        <v>6.9444444444444447E-4</v>
      </c>
      <c r="I62" s="38">
        <f t="shared" si="20"/>
        <v>0.36458333333333331</v>
      </c>
      <c r="J62" s="77">
        <v>6.9444444444444447E-4</v>
      </c>
      <c r="K62" s="38">
        <f t="shared" si="21"/>
        <v>0.36527777777777776</v>
      </c>
      <c r="M62" s="70">
        <v>2</v>
      </c>
    </row>
    <row r="63" spans="1:14" ht="18.75" customHeight="1" x14ac:dyDescent="0.25">
      <c r="A63" s="38">
        <f>C57+E63</f>
        <v>0.34722222222222215</v>
      </c>
      <c r="B63" s="77">
        <v>2.0833333333333333E-3</v>
      </c>
      <c r="C63" s="38">
        <f t="shared" ref="C63:C66" si="27">A63+B63</f>
        <v>0.34930555555555548</v>
      </c>
      <c r="D63" s="78">
        <f>D57+N63</f>
        <v>18.899999999999999</v>
      </c>
      <c r="E63" s="77">
        <v>6.9444444444444447E-4</v>
      </c>
      <c r="F63" s="43" t="s">
        <v>70</v>
      </c>
      <c r="G63" s="78">
        <f t="shared" si="19"/>
        <v>5.2</v>
      </c>
      <c r="H63" s="77">
        <v>1.3888888888888889E-3</v>
      </c>
      <c r="I63" s="38">
        <f t="shared" si="20"/>
        <v>0.36249999999999999</v>
      </c>
      <c r="J63" s="77">
        <v>6.9444444444444447E-4</v>
      </c>
      <c r="K63" s="38">
        <f t="shared" si="21"/>
        <v>0.36319444444444443</v>
      </c>
      <c r="M63" s="70">
        <v>0.6</v>
      </c>
      <c r="N63" s="62">
        <v>2.2999999999999998</v>
      </c>
    </row>
    <row r="64" spans="1:14" ht="18.75" customHeight="1" x14ac:dyDescent="0.25">
      <c r="A64" s="38">
        <f>C63+E64</f>
        <v>0.34999999999999992</v>
      </c>
      <c r="B64" s="77">
        <v>1.3888888888888889E-3</v>
      </c>
      <c r="C64" s="38">
        <f t="shared" si="27"/>
        <v>0.35138888888888881</v>
      </c>
      <c r="D64" s="78">
        <f t="shared" ref="D64:D65" si="28">D63+M64</f>
        <v>20.7</v>
      </c>
      <c r="E64" s="77">
        <v>6.9444444444444447E-4</v>
      </c>
      <c r="F64" s="43" t="s">
        <v>71</v>
      </c>
      <c r="G64" s="78">
        <f t="shared" si="19"/>
        <v>3.4</v>
      </c>
      <c r="H64" s="77">
        <v>1.3888888888888889E-3</v>
      </c>
      <c r="I64" s="38">
        <f t="shared" si="20"/>
        <v>0.36041666666666666</v>
      </c>
      <c r="J64" s="77">
        <v>6.9444444444444447E-4</v>
      </c>
      <c r="K64" s="38">
        <f t="shared" si="21"/>
        <v>0.3611111111111111</v>
      </c>
      <c r="M64" s="70">
        <v>1.8</v>
      </c>
    </row>
    <row r="65" spans="1:14" ht="18.75" customHeight="1" x14ac:dyDescent="0.25">
      <c r="A65" s="38">
        <f t="shared" ref="A65" si="29">C64+E65</f>
        <v>0.35277777777777769</v>
      </c>
      <c r="B65" s="77"/>
      <c r="C65" s="38">
        <f t="shared" si="27"/>
        <v>0.35277777777777769</v>
      </c>
      <c r="D65" s="78">
        <f t="shared" si="28"/>
        <v>21.7</v>
      </c>
      <c r="E65" s="77">
        <v>1.3888888888888889E-3</v>
      </c>
      <c r="F65" s="43" t="s">
        <v>72</v>
      </c>
      <c r="G65" s="78">
        <f t="shared" si="19"/>
        <v>2.4</v>
      </c>
      <c r="H65" s="77">
        <v>6.9444444444444447E-4</v>
      </c>
      <c r="I65" s="38">
        <f t="shared" si="20"/>
        <v>0.35972222222222222</v>
      </c>
      <c r="J65" s="77"/>
      <c r="K65" s="38">
        <f t="shared" si="21"/>
        <v>0.35972222222222222</v>
      </c>
      <c r="M65" s="70">
        <v>1</v>
      </c>
    </row>
    <row r="66" spans="1:14" ht="18.75" customHeight="1" x14ac:dyDescent="0.25">
      <c r="A66" s="38">
        <f>C65+E66</f>
        <v>0.35347222222222213</v>
      </c>
      <c r="B66" s="44"/>
      <c r="C66" s="38">
        <f t="shared" si="27"/>
        <v>0.35347222222222213</v>
      </c>
      <c r="D66" s="78">
        <f>D65+M66</f>
        <v>22.099999999999998</v>
      </c>
      <c r="E66" s="77">
        <v>6.9444444444444447E-4</v>
      </c>
      <c r="F66" s="43" t="s">
        <v>73</v>
      </c>
      <c r="G66" s="78">
        <f t="shared" si="19"/>
        <v>2</v>
      </c>
      <c r="H66" s="77">
        <v>6.9444444444444447E-4</v>
      </c>
      <c r="I66" s="38">
        <f t="shared" si="20"/>
        <v>0.35902777777777778</v>
      </c>
      <c r="J66" s="77"/>
      <c r="K66" s="38">
        <f t="shared" si="21"/>
        <v>0.35902777777777778</v>
      </c>
      <c r="M66" s="70">
        <v>0.4</v>
      </c>
    </row>
    <row r="67" spans="1:14" ht="18.75" customHeight="1" x14ac:dyDescent="0.25">
      <c r="A67" s="23">
        <f>C66+E67</f>
        <v>0.35486111111111102</v>
      </c>
      <c r="B67" s="105"/>
      <c r="C67" s="45"/>
      <c r="D67" s="76">
        <f>D66+M67</f>
        <v>24.099999999999998</v>
      </c>
      <c r="E67" s="77">
        <v>1.3888888888888889E-3</v>
      </c>
      <c r="F67" s="43" t="s">
        <v>74</v>
      </c>
      <c r="G67" s="76"/>
      <c r="H67" s="77">
        <v>1.3888888888888889E-3</v>
      </c>
      <c r="I67" s="38"/>
      <c r="J67" s="105"/>
      <c r="K67" s="22">
        <v>0.3576388888888889</v>
      </c>
      <c r="M67" s="70">
        <v>2</v>
      </c>
    </row>
    <row r="68" spans="1:14" s="103" customFormat="1" ht="18.75" x14ac:dyDescent="0.25">
      <c r="A68" s="200"/>
      <c r="B68" s="201"/>
      <c r="C68" s="201"/>
      <c r="D68" s="106"/>
      <c r="E68" s="87">
        <f>SUM(E51:E67)</f>
        <v>1.8055555555555554E-2</v>
      </c>
      <c r="F68" s="85"/>
      <c r="G68" s="89"/>
      <c r="H68" s="87">
        <f>SUM(H51:H67)</f>
        <v>3.8194444444444441E-2</v>
      </c>
      <c r="I68" s="200"/>
      <c r="J68" s="202"/>
      <c r="K68" s="202"/>
      <c r="M68" s="59">
        <f>SUM(M49:M67)</f>
        <v>42.4</v>
      </c>
      <c r="N68" s="59"/>
    </row>
  </sheetData>
  <mergeCells count="25">
    <mergeCell ref="A1:K1"/>
    <mergeCell ref="A2:K2"/>
    <mergeCell ref="A4:C4"/>
    <mergeCell ref="D4:E4"/>
    <mergeCell ref="F4:G4"/>
    <mergeCell ref="H4:I4"/>
    <mergeCell ref="J4:K4"/>
    <mergeCell ref="A5:C5"/>
    <mergeCell ref="D5:E5"/>
    <mergeCell ref="F5:G5"/>
    <mergeCell ref="H5:I5"/>
    <mergeCell ref="J5:K5"/>
    <mergeCell ref="A7:C7"/>
    <mergeCell ref="I7:K7"/>
    <mergeCell ref="A28:C28"/>
    <mergeCell ref="I28:K28"/>
    <mergeCell ref="A68:C68"/>
    <mergeCell ref="I68:K68"/>
    <mergeCell ref="A47:C47"/>
    <mergeCell ref="I47:K47"/>
    <mergeCell ref="D6:D7"/>
    <mergeCell ref="E6:E7"/>
    <mergeCell ref="F6:F7"/>
    <mergeCell ref="G6:G7"/>
    <mergeCell ref="H6:H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2"/>
  <sheetViews>
    <sheetView topLeftCell="A25" workbookViewId="0">
      <selection activeCell="G11" sqref="G11"/>
    </sheetView>
  </sheetViews>
  <sheetFormatPr defaultRowHeight="15" x14ac:dyDescent="0.25"/>
  <cols>
    <col min="1" max="1" width="8" style="1" customWidth="1"/>
    <col min="2" max="2" width="7.140625" style="1" customWidth="1"/>
    <col min="3" max="3" width="10.140625" style="1" customWidth="1"/>
    <col min="4" max="4" width="7.42578125" style="1" customWidth="1"/>
    <col min="5" max="5" width="7.140625" style="1" customWidth="1"/>
    <col min="6" max="6" width="18.28515625" style="1" customWidth="1"/>
    <col min="7" max="7" width="7.140625" style="1" customWidth="1"/>
    <col min="8" max="8" width="7.42578125" style="1" customWidth="1"/>
    <col min="9" max="9" width="8.140625" style="1" customWidth="1"/>
    <col min="10" max="10" width="6.85546875" style="1" customWidth="1"/>
    <col min="11" max="11" width="10" style="1" customWidth="1"/>
    <col min="12" max="12" width="7.28515625" style="1" customWidth="1"/>
    <col min="13" max="13" width="11.5703125" style="55" customWidth="1"/>
    <col min="14" max="16384" width="9.140625" style="1"/>
  </cols>
  <sheetData>
    <row r="1" spans="1:13" ht="18.75" x14ac:dyDescent="0.25">
      <c r="A1" s="128" t="s">
        <v>7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</row>
    <row r="2" spans="1:13" ht="18.75" x14ac:dyDescent="0.25">
      <c r="A2" s="129" t="s">
        <v>92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</row>
    <row r="3" spans="1:13" ht="18.75" x14ac:dyDescent="0.3">
      <c r="A3" s="4"/>
      <c r="B3" s="4"/>
      <c r="C3" s="4"/>
      <c r="D3" s="4"/>
      <c r="E3" s="4"/>
      <c r="F3" s="4"/>
      <c r="G3" s="4"/>
      <c r="H3" s="4"/>
      <c r="I3" s="4"/>
      <c r="J3" s="4"/>
      <c r="K3" s="4"/>
    </row>
    <row r="4" spans="1:13" ht="33" customHeight="1" x14ac:dyDescent="0.25">
      <c r="A4" s="130" t="s">
        <v>3</v>
      </c>
      <c r="B4" s="131"/>
      <c r="C4" s="131"/>
      <c r="D4" s="130" t="s">
        <v>2</v>
      </c>
      <c r="E4" s="133"/>
      <c r="F4" s="130" t="s">
        <v>4</v>
      </c>
      <c r="G4" s="133"/>
      <c r="H4" s="134" t="s">
        <v>1</v>
      </c>
      <c r="I4" s="135"/>
      <c r="J4" s="134" t="s">
        <v>0</v>
      </c>
      <c r="K4" s="135"/>
    </row>
    <row r="5" spans="1:13" ht="33" customHeight="1" x14ac:dyDescent="0.25">
      <c r="A5" s="141" t="s">
        <v>93</v>
      </c>
      <c r="B5" s="142"/>
      <c r="C5" s="142"/>
      <c r="D5" s="143" t="s">
        <v>45</v>
      </c>
      <c r="E5" s="144"/>
      <c r="F5" s="141">
        <v>31</v>
      </c>
      <c r="G5" s="145"/>
      <c r="H5" s="146" t="s">
        <v>10</v>
      </c>
      <c r="I5" s="147"/>
      <c r="J5" s="148" t="s">
        <v>94</v>
      </c>
      <c r="K5" s="204"/>
    </row>
    <row r="6" spans="1:13" ht="35.25" customHeight="1" x14ac:dyDescent="0.25">
      <c r="A6" s="9" t="s">
        <v>11</v>
      </c>
      <c r="B6" s="9" t="s">
        <v>12</v>
      </c>
      <c r="C6" s="9" t="s">
        <v>13</v>
      </c>
      <c r="D6" s="152" t="s">
        <v>6</v>
      </c>
      <c r="E6" s="152" t="s">
        <v>14</v>
      </c>
      <c r="F6" s="154" t="s">
        <v>5</v>
      </c>
      <c r="G6" s="152" t="s">
        <v>6</v>
      </c>
      <c r="H6" s="152" t="s">
        <v>14</v>
      </c>
      <c r="I6" s="9" t="s">
        <v>11</v>
      </c>
      <c r="J6" s="9" t="s">
        <v>12</v>
      </c>
      <c r="K6" s="9" t="s">
        <v>13</v>
      </c>
      <c r="M6" s="57" t="s">
        <v>15</v>
      </c>
    </row>
    <row r="7" spans="1:13" ht="18.75" x14ac:dyDescent="0.25">
      <c r="A7" s="136" t="s">
        <v>8</v>
      </c>
      <c r="B7" s="136"/>
      <c r="C7" s="137"/>
      <c r="D7" s="153"/>
      <c r="E7" s="153"/>
      <c r="F7" s="155"/>
      <c r="G7" s="153"/>
      <c r="H7" s="153"/>
      <c r="I7" s="136" t="s">
        <v>9</v>
      </c>
      <c r="J7" s="136"/>
      <c r="K7" s="137"/>
    </row>
    <row r="8" spans="1:13" ht="18.75" customHeight="1" x14ac:dyDescent="0.25">
      <c r="A8" s="10"/>
      <c r="B8" s="7"/>
      <c r="C8" s="22">
        <v>0.33680555555555558</v>
      </c>
      <c r="D8" s="17"/>
      <c r="E8" s="8"/>
      <c r="F8" s="18" t="s">
        <v>16</v>
      </c>
      <c r="G8" s="54">
        <f t="shared" ref="G8:G22" si="0">G9+M9</f>
        <v>30.599999999999998</v>
      </c>
      <c r="H8" s="51"/>
      <c r="I8" s="22">
        <f t="shared" ref="I8:I22" si="1">K9+H9</f>
        <v>0.40277777777777762</v>
      </c>
      <c r="J8" s="7"/>
      <c r="K8" s="10"/>
      <c r="M8" s="57"/>
    </row>
    <row r="9" spans="1:13" ht="18.75" customHeight="1" x14ac:dyDescent="0.25">
      <c r="A9" s="10">
        <f>C8+E9</f>
        <v>0.33819444444444446</v>
      </c>
      <c r="B9" s="11"/>
      <c r="C9" s="10">
        <f>A9+B9</f>
        <v>0.33819444444444446</v>
      </c>
      <c r="D9" s="51">
        <f>D8+M9</f>
        <v>1.5</v>
      </c>
      <c r="E9" s="52">
        <v>1.3888888888888889E-3</v>
      </c>
      <c r="F9" s="18" t="s">
        <v>95</v>
      </c>
      <c r="G9" s="51">
        <f t="shared" si="0"/>
        <v>29.099999999999998</v>
      </c>
      <c r="H9" s="52">
        <v>1.3888888888888889E-3</v>
      </c>
      <c r="I9" s="10">
        <f t="shared" si="1"/>
        <v>0.40138888888888874</v>
      </c>
      <c r="J9" s="11"/>
      <c r="K9" s="10">
        <f t="shared" ref="K9:K22" si="2">I9+J9</f>
        <v>0.40138888888888874</v>
      </c>
      <c r="M9" s="58">
        <v>1.5</v>
      </c>
    </row>
    <row r="10" spans="1:13" ht="18.75" customHeight="1" x14ac:dyDescent="0.25">
      <c r="A10" s="10">
        <f t="shared" ref="A10:A23" si="3">C9+E10</f>
        <v>0.33958333333333335</v>
      </c>
      <c r="B10" s="11"/>
      <c r="C10" s="10">
        <f t="shared" ref="C10:C22" si="4">A10+B10</f>
        <v>0.33958333333333335</v>
      </c>
      <c r="D10" s="51">
        <f t="shared" ref="D10:D23" si="5">D9+M10</f>
        <v>3.1</v>
      </c>
      <c r="E10" s="52">
        <v>1.3888888888888889E-3</v>
      </c>
      <c r="F10" s="18" t="s">
        <v>96</v>
      </c>
      <c r="G10" s="51">
        <f t="shared" si="0"/>
        <v>27.499999999999996</v>
      </c>
      <c r="H10" s="52">
        <v>1.3888888888888889E-3</v>
      </c>
      <c r="I10" s="10">
        <f t="shared" si="1"/>
        <v>0.39999999999999986</v>
      </c>
      <c r="J10" s="11"/>
      <c r="K10" s="10">
        <f t="shared" si="2"/>
        <v>0.39999999999999986</v>
      </c>
      <c r="M10" s="58">
        <v>1.6</v>
      </c>
    </row>
    <row r="11" spans="1:13" ht="18.75" customHeight="1" x14ac:dyDescent="0.25">
      <c r="A11" s="10">
        <f t="shared" si="3"/>
        <v>0.34027777777777779</v>
      </c>
      <c r="B11" s="11"/>
      <c r="C11" s="10">
        <f t="shared" si="4"/>
        <v>0.34027777777777779</v>
      </c>
      <c r="D11" s="51">
        <f t="shared" si="5"/>
        <v>4</v>
      </c>
      <c r="E11" s="52">
        <v>6.9444444444444447E-4</v>
      </c>
      <c r="F11" s="18" t="s">
        <v>97</v>
      </c>
      <c r="G11" s="51">
        <f t="shared" si="0"/>
        <v>26.599999999999998</v>
      </c>
      <c r="H11" s="52">
        <v>6.9444444444444447E-4</v>
      </c>
      <c r="I11" s="10">
        <f t="shared" si="1"/>
        <v>0.39930555555555541</v>
      </c>
      <c r="J11" s="11"/>
      <c r="K11" s="10">
        <f t="shared" si="2"/>
        <v>0.39930555555555541</v>
      </c>
      <c r="M11" s="58">
        <v>0.9</v>
      </c>
    </row>
    <row r="12" spans="1:13" ht="18.75" customHeight="1" x14ac:dyDescent="0.25">
      <c r="A12" s="10">
        <f t="shared" si="3"/>
        <v>0.34166666666666667</v>
      </c>
      <c r="B12" s="52">
        <v>6.9444444444444447E-4</v>
      </c>
      <c r="C12" s="10">
        <f t="shared" si="4"/>
        <v>0.34236111111111112</v>
      </c>
      <c r="D12" s="51">
        <f t="shared" si="5"/>
        <v>4.9000000000000004</v>
      </c>
      <c r="E12" s="52">
        <v>1.3888888888888889E-3</v>
      </c>
      <c r="F12" s="18" t="s">
        <v>98</v>
      </c>
      <c r="G12" s="51">
        <f t="shared" si="0"/>
        <v>25.7</v>
      </c>
      <c r="H12" s="52">
        <v>1.3888888888888889E-3</v>
      </c>
      <c r="I12" s="10">
        <f t="shared" si="1"/>
        <v>0.39722222222222209</v>
      </c>
      <c r="J12" s="52">
        <v>6.9444444444444447E-4</v>
      </c>
      <c r="K12" s="10">
        <f t="shared" si="2"/>
        <v>0.39791666666666653</v>
      </c>
      <c r="M12" s="58">
        <v>0.9</v>
      </c>
    </row>
    <row r="13" spans="1:13" ht="18.75" customHeight="1" x14ac:dyDescent="0.25">
      <c r="A13" s="10">
        <f t="shared" si="3"/>
        <v>0.34305555555555556</v>
      </c>
      <c r="B13" s="52"/>
      <c r="C13" s="10">
        <f t="shared" si="4"/>
        <v>0.34305555555555556</v>
      </c>
      <c r="D13" s="51">
        <f t="shared" si="5"/>
        <v>6.4</v>
      </c>
      <c r="E13" s="52">
        <v>6.9444444444444447E-4</v>
      </c>
      <c r="F13" s="18" t="s">
        <v>99</v>
      </c>
      <c r="G13" s="51">
        <f t="shared" si="0"/>
        <v>24.2</v>
      </c>
      <c r="H13" s="52">
        <v>6.9444444444444447E-4</v>
      </c>
      <c r="I13" s="10">
        <f>K14+H14</f>
        <v>0.39652777777777765</v>
      </c>
      <c r="J13" s="52"/>
      <c r="K13" s="10">
        <f t="shared" si="2"/>
        <v>0.39652777777777765</v>
      </c>
      <c r="M13" s="58">
        <v>1.5</v>
      </c>
    </row>
    <row r="14" spans="1:13" ht="18.75" customHeight="1" x14ac:dyDescent="0.25">
      <c r="A14" s="10">
        <f t="shared" si="3"/>
        <v>0.34375</v>
      </c>
      <c r="B14" s="52"/>
      <c r="C14" s="10">
        <f t="shared" si="4"/>
        <v>0.34375</v>
      </c>
      <c r="D14" s="51">
        <f t="shared" si="5"/>
        <v>7.3000000000000007</v>
      </c>
      <c r="E14" s="52">
        <v>6.9444444444444447E-4</v>
      </c>
      <c r="F14" s="18" t="s">
        <v>100</v>
      </c>
      <c r="G14" s="51">
        <f t="shared" si="0"/>
        <v>23.3</v>
      </c>
      <c r="H14" s="52">
        <v>6.9444444444444447E-4</v>
      </c>
      <c r="I14" s="10">
        <f t="shared" ref="I14:I18" si="6">K15+H15</f>
        <v>0.3958333333333332</v>
      </c>
      <c r="J14" s="52"/>
      <c r="K14" s="10">
        <f t="shared" si="2"/>
        <v>0.3958333333333332</v>
      </c>
      <c r="M14" s="58">
        <v>0.9</v>
      </c>
    </row>
    <row r="15" spans="1:13" ht="18.75" customHeight="1" x14ac:dyDescent="0.25">
      <c r="A15" s="10">
        <f t="shared" si="3"/>
        <v>0.34652777777777777</v>
      </c>
      <c r="B15" s="52"/>
      <c r="C15" s="10">
        <f t="shared" si="4"/>
        <v>0.34652777777777777</v>
      </c>
      <c r="D15" s="51">
        <f t="shared" si="5"/>
        <v>10.9</v>
      </c>
      <c r="E15" s="52">
        <v>2.7777777777777779E-3</v>
      </c>
      <c r="F15" s="18" t="s">
        <v>101</v>
      </c>
      <c r="G15" s="51">
        <f t="shared" si="0"/>
        <v>19.7</v>
      </c>
      <c r="H15" s="52">
        <v>2.7777777777777779E-3</v>
      </c>
      <c r="I15" s="10">
        <f t="shared" si="6"/>
        <v>0.39305555555555544</v>
      </c>
      <c r="J15" s="52"/>
      <c r="K15" s="10">
        <f t="shared" si="2"/>
        <v>0.39305555555555544</v>
      </c>
      <c r="M15" s="58">
        <v>3.6</v>
      </c>
    </row>
    <row r="16" spans="1:13" ht="18.75" customHeight="1" x14ac:dyDescent="0.25">
      <c r="A16" s="10">
        <f t="shared" si="3"/>
        <v>0.34722222222222221</v>
      </c>
      <c r="B16" s="52">
        <v>6.9444444444444447E-4</v>
      </c>
      <c r="C16" s="10">
        <f t="shared" si="4"/>
        <v>0.34791666666666665</v>
      </c>
      <c r="D16" s="51">
        <f t="shared" si="5"/>
        <v>11.6</v>
      </c>
      <c r="E16" s="52">
        <v>6.9444444444444447E-4</v>
      </c>
      <c r="F16" s="18" t="s">
        <v>102</v>
      </c>
      <c r="G16" s="51">
        <f t="shared" si="0"/>
        <v>19</v>
      </c>
      <c r="H16" s="52">
        <v>6.9444444444444447E-4</v>
      </c>
      <c r="I16" s="10">
        <f t="shared" si="6"/>
        <v>0.39166666666666655</v>
      </c>
      <c r="J16" s="52">
        <v>6.9444444444444447E-4</v>
      </c>
      <c r="K16" s="10">
        <f t="shared" si="2"/>
        <v>0.39236111111111099</v>
      </c>
      <c r="M16" s="58">
        <v>0.7</v>
      </c>
    </row>
    <row r="17" spans="1:14" ht="18.75" customHeight="1" x14ac:dyDescent="0.25">
      <c r="A17" s="10">
        <f t="shared" si="3"/>
        <v>0.35</v>
      </c>
      <c r="B17" s="52"/>
      <c r="C17" s="10">
        <f t="shared" si="4"/>
        <v>0.35</v>
      </c>
      <c r="D17" s="51">
        <f t="shared" si="5"/>
        <v>13.6</v>
      </c>
      <c r="E17" s="52">
        <v>2.0833333333333333E-3</v>
      </c>
      <c r="F17" s="18" t="s">
        <v>103</v>
      </c>
      <c r="G17" s="51">
        <f t="shared" si="0"/>
        <v>17</v>
      </c>
      <c r="H17" s="52">
        <v>2.0833333333333333E-3</v>
      </c>
      <c r="I17" s="10">
        <f t="shared" si="6"/>
        <v>0.38958333333333323</v>
      </c>
      <c r="J17" s="52"/>
      <c r="K17" s="10">
        <f t="shared" si="2"/>
        <v>0.38958333333333323</v>
      </c>
      <c r="M17" s="58">
        <v>2</v>
      </c>
    </row>
    <row r="18" spans="1:14" ht="18.75" customHeight="1" x14ac:dyDescent="0.25">
      <c r="A18" s="10">
        <f t="shared" si="3"/>
        <v>0.35277777777777775</v>
      </c>
      <c r="B18" s="52">
        <v>6.9444444444444447E-4</v>
      </c>
      <c r="C18" s="10">
        <f t="shared" si="4"/>
        <v>0.35347222222222219</v>
      </c>
      <c r="D18" s="51">
        <f t="shared" si="5"/>
        <v>16.600000000000001</v>
      </c>
      <c r="E18" s="52">
        <v>2.7777777777777779E-3</v>
      </c>
      <c r="F18" s="18" t="s">
        <v>104</v>
      </c>
      <c r="G18" s="51">
        <f t="shared" si="0"/>
        <v>14</v>
      </c>
      <c r="H18" s="52">
        <v>2.7777777777777779E-3</v>
      </c>
      <c r="I18" s="10">
        <f t="shared" si="6"/>
        <v>0.38611111111111102</v>
      </c>
      <c r="J18" s="52">
        <v>6.9444444444444447E-4</v>
      </c>
      <c r="K18" s="10">
        <f t="shared" si="2"/>
        <v>0.38680555555555546</v>
      </c>
      <c r="M18" s="58">
        <v>3</v>
      </c>
    </row>
    <row r="19" spans="1:14" ht="18.75" customHeight="1" x14ac:dyDescent="0.25">
      <c r="A19" s="10">
        <f t="shared" si="3"/>
        <v>0.3569444444444444</v>
      </c>
      <c r="B19" s="52"/>
      <c r="C19" s="10">
        <f t="shared" si="4"/>
        <v>0.3569444444444444</v>
      </c>
      <c r="D19" s="51">
        <f t="shared" si="5"/>
        <v>20.6</v>
      </c>
      <c r="E19" s="52">
        <v>3.472222222222222E-3</v>
      </c>
      <c r="F19" s="18" t="s">
        <v>105</v>
      </c>
      <c r="G19" s="51">
        <f t="shared" si="0"/>
        <v>10</v>
      </c>
      <c r="H19" s="52">
        <v>3.472222222222222E-3</v>
      </c>
      <c r="I19" s="10">
        <f t="shared" si="1"/>
        <v>0.38263888888888881</v>
      </c>
      <c r="J19" s="52"/>
      <c r="K19" s="10">
        <f t="shared" si="2"/>
        <v>0.38263888888888881</v>
      </c>
      <c r="M19" s="58">
        <v>4</v>
      </c>
    </row>
    <row r="20" spans="1:14" ht="18.75" customHeight="1" x14ac:dyDescent="0.25">
      <c r="A20" s="10">
        <f t="shared" si="3"/>
        <v>0.36111111111111105</v>
      </c>
      <c r="B20" s="52"/>
      <c r="C20" s="10">
        <f t="shared" si="4"/>
        <v>0.36111111111111105</v>
      </c>
      <c r="D20" s="51">
        <f t="shared" si="5"/>
        <v>24.6</v>
      </c>
      <c r="E20" s="52">
        <v>4.1666666666666666E-3</v>
      </c>
      <c r="F20" s="18" t="s">
        <v>106</v>
      </c>
      <c r="G20" s="51">
        <f t="shared" si="0"/>
        <v>6</v>
      </c>
      <c r="H20" s="52">
        <v>4.1666666666666666E-3</v>
      </c>
      <c r="I20" s="10">
        <f t="shared" si="1"/>
        <v>0.37777777777777771</v>
      </c>
      <c r="J20" s="52">
        <v>6.9444444444444447E-4</v>
      </c>
      <c r="K20" s="10">
        <f t="shared" si="2"/>
        <v>0.37847222222222215</v>
      </c>
      <c r="M20" s="58">
        <v>4</v>
      </c>
    </row>
    <row r="21" spans="1:14" ht="18.75" customHeight="1" x14ac:dyDescent="0.25">
      <c r="A21" s="10">
        <f t="shared" si="3"/>
        <v>0.36458333333333326</v>
      </c>
      <c r="B21" s="52"/>
      <c r="C21" s="10">
        <f t="shared" si="4"/>
        <v>0.36458333333333326</v>
      </c>
      <c r="D21" s="51">
        <f t="shared" si="5"/>
        <v>27.6</v>
      </c>
      <c r="E21" s="52">
        <v>3.472222222222222E-3</v>
      </c>
      <c r="F21" s="18" t="s">
        <v>96</v>
      </c>
      <c r="G21" s="51">
        <f t="shared" si="0"/>
        <v>3</v>
      </c>
      <c r="H21" s="52">
        <v>3.472222222222222E-3</v>
      </c>
      <c r="I21" s="10">
        <f t="shared" si="1"/>
        <v>0.3743055555555555</v>
      </c>
      <c r="J21" s="11"/>
      <c r="K21" s="10">
        <f t="shared" si="2"/>
        <v>0.3743055555555555</v>
      </c>
      <c r="M21" s="58">
        <v>3</v>
      </c>
    </row>
    <row r="22" spans="1:14" ht="18.75" customHeight="1" x14ac:dyDescent="0.25">
      <c r="A22" s="10">
        <f t="shared" si="3"/>
        <v>0.36736111111111103</v>
      </c>
      <c r="B22" s="52"/>
      <c r="C22" s="10">
        <f t="shared" si="4"/>
        <v>0.36736111111111103</v>
      </c>
      <c r="D22" s="51">
        <f t="shared" si="5"/>
        <v>29.6</v>
      </c>
      <c r="E22" s="52">
        <v>2.7777777777777779E-3</v>
      </c>
      <c r="F22" s="18" t="s">
        <v>107</v>
      </c>
      <c r="G22" s="51">
        <f t="shared" si="0"/>
        <v>1</v>
      </c>
      <c r="H22" s="52">
        <v>2.7777777777777779E-3</v>
      </c>
      <c r="I22" s="10">
        <f t="shared" si="1"/>
        <v>0.37152777777777773</v>
      </c>
      <c r="J22" s="11"/>
      <c r="K22" s="10">
        <f t="shared" si="2"/>
        <v>0.37152777777777773</v>
      </c>
      <c r="M22" s="58">
        <v>2</v>
      </c>
    </row>
    <row r="23" spans="1:14" ht="18.75" customHeight="1" x14ac:dyDescent="0.25">
      <c r="A23" s="23">
        <f t="shared" si="3"/>
        <v>0.36874999999999991</v>
      </c>
      <c r="B23" s="53"/>
      <c r="C23" s="2"/>
      <c r="D23" s="51">
        <f t="shared" si="5"/>
        <v>30.6</v>
      </c>
      <c r="E23" s="52">
        <v>1.3888888888888889E-3</v>
      </c>
      <c r="F23" s="18" t="s">
        <v>108</v>
      </c>
      <c r="G23" s="51"/>
      <c r="H23" s="52">
        <v>1.3888888888888889E-3</v>
      </c>
      <c r="I23" s="10"/>
      <c r="J23" s="7"/>
      <c r="K23" s="22">
        <v>0.37013888888888885</v>
      </c>
      <c r="M23" s="58">
        <v>1</v>
      </c>
    </row>
    <row r="24" spans="1:14" ht="18.75" x14ac:dyDescent="0.25">
      <c r="A24" s="156" t="s">
        <v>35</v>
      </c>
      <c r="B24" s="157"/>
      <c r="C24" s="157"/>
      <c r="D24" s="61"/>
      <c r="E24" s="60">
        <f>SUM(E9:E23)</f>
        <v>2.9861111111111109E-2</v>
      </c>
      <c r="F24" s="3"/>
      <c r="G24" s="63"/>
      <c r="H24" s="60">
        <f>SUM(H9:H23)</f>
        <v>2.9861111111111109E-2</v>
      </c>
      <c r="I24" s="136" t="s">
        <v>36</v>
      </c>
      <c r="J24" s="158"/>
      <c r="K24" s="158"/>
      <c r="M24" s="59">
        <f>SUM(M9:M23)</f>
        <v>30.6</v>
      </c>
      <c r="N24" s="12"/>
    </row>
    <row r="25" spans="1:14" ht="18.75" customHeight="1" x14ac:dyDescent="0.25">
      <c r="A25" s="10"/>
      <c r="B25" s="7"/>
      <c r="C25" s="22">
        <v>0.57986111111111105</v>
      </c>
      <c r="D25" s="51"/>
      <c r="E25" s="51"/>
      <c r="F25" s="18" t="s">
        <v>16</v>
      </c>
      <c r="G25" s="51">
        <f t="shared" ref="G25:G39" si="7">G26+M26</f>
        <v>30.599999999999998</v>
      </c>
      <c r="H25" s="51"/>
      <c r="I25" s="22">
        <f t="shared" ref="I25:I29" si="8">K26+H26</f>
        <v>0.64722222222222214</v>
      </c>
      <c r="J25" s="7"/>
      <c r="K25" s="10"/>
      <c r="M25" s="57"/>
    </row>
    <row r="26" spans="1:14" ht="18.75" customHeight="1" x14ac:dyDescent="0.25">
      <c r="A26" s="10">
        <f>C25+E26</f>
        <v>0.58124999999999993</v>
      </c>
      <c r="B26" s="11"/>
      <c r="C26" s="10">
        <f>A26+B26</f>
        <v>0.58124999999999993</v>
      </c>
      <c r="D26" s="51">
        <f>D25+M26</f>
        <v>1.5</v>
      </c>
      <c r="E26" s="52">
        <v>1.3888888888888889E-3</v>
      </c>
      <c r="F26" s="18" t="s">
        <v>95</v>
      </c>
      <c r="G26" s="51">
        <f t="shared" si="7"/>
        <v>29.099999999999998</v>
      </c>
      <c r="H26" s="52">
        <v>1.3888888888888889E-3</v>
      </c>
      <c r="I26" s="10">
        <f t="shared" si="8"/>
        <v>0.64583333333333326</v>
      </c>
      <c r="J26" s="11"/>
      <c r="K26" s="10">
        <f t="shared" ref="K26:K39" si="9">I26+J26</f>
        <v>0.64583333333333326</v>
      </c>
      <c r="M26" s="58">
        <v>1.5</v>
      </c>
    </row>
    <row r="27" spans="1:14" ht="18.75" customHeight="1" x14ac:dyDescent="0.25">
      <c r="A27" s="10">
        <f t="shared" ref="A27:A40" si="10">C26+E27</f>
        <v>0.58263888888888882</v>
      </c>
      <c r="B27" s="11"/>
      <c r="C27" s="10">
        <f t="shared" ref="C27:C39" si="11">A27+B27</f>
        <v>0.58263888888888882</v>
      </c>
      <c r="D27" s="51">
        <f t="shared" ref="D27:D40" si="12">D26+M27</f>
        <v>3.1</v>
      </c>
      <c r="E27" s="52">
        <v>1.3888888888888889E-3</v>
      </c>
      <c r="F27" s="18" t="s">
        <v>96</v>
      </c>
      <c r="G27" s="51">
        <f t="shared" si="7"/>
        <v>27.499999999999996</v>
      </c>
      <c r="H27" s="52">
        <v>1.3888888888888889E-3</v>
      </c>
      <c r="I27" s="10">
        <f t="shared" si="8"/>
        <v>0.64444444444444438</v>
      </c>
      <c r="J27" s="11"/>
      <c r="K27" s="10">
        <f t="shared" si="9"/>
        <v>0.64444444444444438</v>
      </c>
      <c r="M27" s="58">
        <v>1.6</v>
      </c>
    </row>
    <row r="28" spans="1:14" ht="18.75" customHeight="1" x14ac:dyDescent="0.25">
      <c r="A28" s="10">
        <f t="shared" si="10"/>
        <v>0.58333333333333326</v>
      </c>
      <c r="B28" s="11"/>
      <c r="C28" s="10">
        <f t="shared" si="11"/>
        <v>0.58333333333333326</v>
      </c>
      <c r="D28" s="51">
        <f t="shared" si="12"/>
        <v>4</v>
      </c>
      <c r="E28" s="52">
        <v>6.9444444444444447E-4</v>
      </c>
      <c r="F28" s="18" t="s">
        <v>97</v>
      </c>
      <c r="G28" s="51">
        <f t="shared" si="7"/>
        <v>26.599999999999998</v>
      </c>
      <c r="H28" s="52">
        <v>6.9444444444444447E-4</v>
      </c>
      <c r="I28" s="10">
        <f t="shared" si="8"/>
        <v>0.64374999999999993</v>
      </c>
      <c r="J28" s="52"/>
      <c r="K28" s="10">
        <f t="shared" si="9"/>
        <v>0.64374999999999993</v>
      </c>
      <c r="M28" s="58">
        <v>0.9</v>
      </c>
    </row>
    <row r="29" spans="1:14" ht="18.75" customHeight="1" x14ac:dyDescent="0.25">
      <c r="A29" s="10">
        <f t="shared" si="10"/>
        <v>0.58472222222222214</v>
      </c>
      <c r="B29" s="52">
        <v>6.9444444444444447E-4</v>
      </c>
      <c r="C29" s="10">
        <f t="shared" si="11"/>
        <v>0.58541666666666659</v>
      </c>
      <c r="D29" s="51">
        <f t="shared" si="12"/>
        <v>4.9000000000000004</v>
      </c>
      <c r="E29" s="52">
        <v>1.3888888888888889E-3</v>
      </c>
      <c r="F29" s="18" t="s">
        <v>98</v>
      </c>
      <c r="G29" s="51">
        <f t="shared" si="7"/>
        <v>25.7</v>
      </c>
      <c r="H29" s="52">
        <v>1.3888888888888889E-3</v>
      </c>
      <c r="I29" s="10">
        <f t="shared" si="8"/>
        <v>0.64166666666666661</v>
      </c>
      <c r="J29" s="52">
        <v>6.9444444444444447E-4</v>
      </c>
      <c r="K29" s="10">
        <f t="shared" si="9"/>
        <v>0.64236111111111105</v>
      </c>
      <c r="M29" s="58">
        <v>0.9</v>
      </c>
    </row>
    <row r="30" spans="1:14" ht="18.75" customHeight="1" x14ac:dyDescent="0.25">
      <c r="A30" s="10">
        <f t="shared" si="10"/>
        <v>0.58611111111111103</v>
      </c>
      <c r="B30" s="52"/>
      <c r="C30" s="10">
        <f t="shared" si="11"/>
        <v>0.58611111111111103</v>
      </c>
      <c r="D30" s="51">
        <f t="shared" si="12"/>
        <v>6.4</v>
      </c>
      <c r="E30" s="52">
        <v>6.9444444444444447E-4</v>
      </c>
      <c r="F30" s="18" t="s">
        <v>99</v>
      </c>
      <c r="G30" s="51">
        <f t="shared" si="7"/>
        <v>24.2</v>
      </c>
      <c r="H30" s="52">
        <v>6.9444444444444447E-4</v>
      </c>
      <c r="I30" s="10">
        <f>K31+H31</f>
        <v>0.64097222222222217</v>
      </c>
      <c r="J30" s="52"/>
      <c r="K30" s="10">
        <f t="shared" si="9"/>
        <v>0.64097222222222217</v>
      </c>
      <c r="M30" s="58">
        <v>1.5</v>
      </c>
    </row>
    <row r="31" spans="1:14" ht="18.75" customHeight="1" x14ac:dyDescent="0.25">
      <c r="A31" s="10">
        <f t="shared" si="10"/>
        <v>0.58680555555555547</v>
      </c>
      <c r="B31" s="52"/>
      <c r="C31" s="10">
        <f t="shared" si="11"/>
        <v>0.58680555555555547</v>
      </c>
      <c r="D31" s="51">
        <f t="shared" si="12"/>
        <v>7.3000000000000007</v>
      </c>
      <c r="E31" s="52">
        <v>6.9444444444444447E-4</v>
      </c>
      <c r="F31" s="18" t="s">
        <v>100</v>
      </c>
      <c r="G31" s="51">
        <f t="shared" si="7"/>
        <v>23.3</v>
      </c>
      <c r="H31" s="52">
        <v>6.9444444444444447E-4</v>
      </c>
      <c r="I31" s="10">
        <f t="shared" ref="I31:I39" si="13">K32+H32</f>
        <v>0.64027777777777772</v>
      </c>
      <c r="J31" s="52"/>
      <c r="K31" s="10">
        <f t="shared" si="9"/>
        <v>0.64027777777777772</v>
      </c>
      <c r="M31" s="58">
        <v>0.9</v>
      </c>
    </row>
    <row r="32" spans="1:14" ht="18.75" customHeight="1" x14ac:dyDescent="0.25">
      <c r="A32" s="10">
        <f t="shared" si="10"/>
        <v>0.58958333333333324</v>
      </c>
      <c r="B32" s="52"/>
      <c r="C32" s="10">
        <f t="shared" si="11"/>
        <v>0.58958333333333324</v>
      </c>
      <c r="D32" s="51">
        <f t="shared" si="12"/>
        <v>10.9</v>
      </c>
      <c r="E32" s="52">
        <v>2.7777777777777779E-3</v>
      </c>
      <c r="F32" s="18" t="s">
        <v>101</v>
      </c>
      <c r="G32" s="51">
        <f t="shared" si="7"/>
        <v>19.7</v>
      </c>
      <c r="H32" s="52">
        <v>2.7777777777777779E-3</v>
      </c>
      <c r="I32" s="10">
        <f t="shared" si="13"/>
        <v>0.63749999999999996</v>
      </c>
      <c r="J32" s="52"/>
      <c r="K32" s="10">
        <f t="shared" si="9"/>
        <v>0.63749999999999996</v>
      </c>
      <c r="M32" s="58">
        <v>3.6</v>
      </c>
    </row>
    <row r="33" spans="1:13" ht="18.75" customHeight="1" x14ac:dyDescent="0.25">
      <c r="A33" s="10">
        <f t="shared" si="10"/>
        <v>0.59027777777777768</v>
      </c>
      <c r="B33" s="52">
        <v>6.9444444444444447E-4</v>
      </c>
      <c r="C33" s="10">
        <f t="shared" si="11"/>
        <v>0.59097222222222212</v>
      </c>
      <c r="D33" s="51">
        <f t="shared" si="12"/>
        <v>11.6</v>
      </c>
      <c r="E33" s="52">
        <v>6.9444444444444447E-4</v>
      </c>
      <c r="F33" s="18" t="s">
        <v>102</v>
      </c>
      <c r="G33" s="51">
        <f t="shared" si="7"/>
        <v>19</v>
      </c>
      <c r="H33" s="52">
        <v>6.9444444444444447E-4</v>
      </c>
      <c r="I33" s="10">
        <f t="shared" si="13"/>
        <v>0.63611111111111107</v>
      </c>
      <c r="J33" s="52">
        <v>6.9444444444444447E-4</v>
      </c>
      <c r="K33" s="10">
        <f t="shared" si="9"/>
        <v>0.63680555555555551</v>
      </c>
      <c r="M33" s="58">
        <v>0.7</v>
      </c>
    </row>
    <row r="34" spans="1:13" ht="18.75" customHeight="1" x14ac:dyDescent="0.25">
      <c r="A34" s="10">
        <f t="shared" si="10"/>
        <v>0.59305555555555545</v>
      </c>
      <c r="B34" s="52"/>
      <c r="C34" s="10">
        <f t="shared" si="11"/>
        <v>0.59305555555555545</v>
      </c>
      <c r="D34" s="51">
        <f t="shared" si="12"/>
        <v>13.6</v>
      </c>
      <c r="E34" s="52">
        <v>2.0833333333333333E-3</v>
      </c>
      <c r="F34" s="18" t="s">
        <v>103</v>
      </c>
      <c r="G34" s="51">
        <f t="shared" si="7"/>
        <v>17</v>
      </c>
      <c r="H34" s="52">
        <v>2.0833333333333333E-3</v>
      </c>
      <c r="I34" s="10">
        <f t="shared" si="13"/>
        <v>0.63402777777777775</v>
      </c>
      <c r="J34" s="52"/>
      <c r="K34" s="10">
        <f t="shared" si="9"/>
        <v>0.63402777777777775</v>
      </c>
      <c r="M34" s="58">
        <v>2</v>
      </c>
    </row>
    <row r="35" spans="1:13" ht="18.75" customHeight="1" x14ac:dyDescent="0.25">
      <c r="A35" s="10">
        <f t="shared" si="10"/>
        <v>0.59583333333333321</v>
      </c>
      <c r="B35" s="52">
        <v>6.9444444444444447E-4</v>
      </c>
      <c r="C35" s="10">
        <f t="shared" si="11"/>
        <v>0.59652777777777766</v>
      </c>
      <c r="D35" s="51">
        <f t="shared" si="12"/>
        <v>16.600000000000001</v>
      </c>
      <c r="E35" s="52">
        <v>2.7777777777777779E-3</v>
      </c>
      <c r="F35" s="18" t="s">
        <v>104</v>
      </c>
      <c r="G35" s="51">
        <f t="shared" si="7"/>
        <v>14</v>
      </c>
      <c r="H35" s="52">
        <v>2.7777777777777779E-3</v>
      </c>
      <c r="I35" s="10">
        <f t="shared" si="13"/>
        <v>0.63055555555555554</v>
      </c>
      <c r="J35" s="52">
        <v>6.9444444444444447E-4</v>
      </c>
      <c r="K35" s="10">
        <f t="shared" si="9"/>
        <v>0.63124999999999998</v>
      </c>
      <c r="M35" s="58">
        <v>3</v>
      </c>
    </row>
    <row r="36" spans="1:13" ht="18.75" customHeight="1" x14ac:dyDescent="0.25">
      <c r="A36" s="10">
        <f t="shared" si="10"/>
        <v>0.59999999999999987</v>
      </c>
      <c r="B36" s="52"/>
      <c r="C36" s="10">
        <f t="shared" si="11"/>
        <v>0.59999999999999987</v>
      </c>
      <c r="D36" s="51">
        <f t="shared" si="12"/>
        <v>20.6</v>
      </c>
      <c r="E36" s="52">
        <v>3.472222222222222E-3</v>
      </c>
      <c r="F36" s="18" t="s">
        <v>105</v>
      </c>
      <c r="G36" s="51">
        <f t="shared" si="7"/>
        <v>10</v>
      </c>
      <c r="H36" s="52">
        <v>3.472222222222222E-3</v>
      </c>
      <c r="I36" s="10">
        <f t="shared" si="13"/>
        <v>0.62708333333333333</v>
      </c>
      <c r="J36" s="52"/>
      <c r="K36" s="10">
        <f t="shared" si="9"/>
        <v>0.62708333333333333</v>
      </c>
      <c r="M36" s="58">
        <v>4</v>
      </c>
    </row>
    <row r="37" spans="1:13" ht="18.75" customHeight="1" x14ac:dyDescent="0.25">
      <c r="A37" s="10">
        <f t="shared" si="10"/>
        <v>0.60416666666666652</v>
      </c>
      <c r="B37" s="52"/>
      <c r="C37" s="10">
        <f t="shared" si="11"/>
        <v>0.60416666666666652</v>
      </c>
      <c r="D37" s="51">
        <f t="shared" si="12"/>
        <v>24.6</v>
      </c>
      <c r="E37" s="52">
        <v>4.1666666666666666E-3</v>
      </c>
      <c r="F37" s="18" t="s">
        <v>106</v>
      </c>
      <c r="G37" s="51">
        <f t="shared" si="7"/>
        <v>6</v>
      </c>
      <c r="H37" s="52">
        <v>4.1666666666666666E-3</v>
      </c>
      <c r="I37" s="10">
        <f t="shared" si="13"/>
        <v>0.62222222222222223</v>
      </c>
      <c r="J37" s="52">
        <v>6.9444444444444447E-4</v>
      </c>
      <c r="K37" s="10">
        <f t="shared" si="9"/>
        <v>0.62291666666666667</v>
      </c>
      <c r="M37" s="58">
        <v>4</v>
      </c>
    </row>
    <row r="38" spans="1:13" ht="18.75" customHeight="1" x14ac:dyDescent="0.25">
      <c r="A38" s="10">
        <f t="shared" si="10"/>
        <v>0.60763888888888873</v>
      </c>
      <c r="B38" s="52"/>
      <c r="C38" s="10">
        <f t="shared" si="11"/>
        <v>0.60763888888888873</v>
      </c>
      <c r="D38" s="51">
        <f t="shared" si="12"/>
        <v>27.6</v>
      </c>
      <c r="E38" s="52">
        <v>3.472222222222222E-3</v>
      </c>
      <c r="F38" s="18" t="s">
        <v>96</v>
      </c>
      <c r="G38" s="51">
        <f t="shared" si="7"/>
        <v>3</v>
      </c>
      <c r="H38" s="52">
        <v>3.472222222222222E-3</v>
      </c>
      <c r="I38" s="10">
        <f t="shared" si="13"/>
        <v>0.61875000000000002</v>
      </c>
      <c r="J38" s="11"/>
      <c r="K38" s="10">
        <f t="shared" si="9"/>
        <v>0.61875000000000002</v>
      </c>
      <c r="M38" s="58">
        <v>3</v>
      </c>
    </row>
    <row r="39" spans="1:13" ht="18.75" customHeight="1" x14ac:dyDescent="0.25">
      <c r="A39" s="10">
        <f t="shared" si="10"/>
        <v>0.6104166666666665</v>
      </c>
      <c r="B39" s="52"/>
      <c r="C39" s="10">
        <f t="shared" si="11"/>
        <v>0.6104166666666665</v>
      </c>
      <c r="D39" s="51">
        <f t="shared" si="12"/>
        <v>29.6</v>
      </c>
      <c r="E39" s="52">
        <v>2.7777777777777779E-3</v>
      </c>
      <c r="F39" s="18" t="s">
        <v>107</v>
      </c>
      <c r="G39" s="51">
        <f t="shared" si="7"/>
        <v>1</v>
      </c>
      <c r="H39" s="52">
        <v>2.7777777777777779E-3</v>
      </c>
      <c r="I39" s="10">
        <f t="shared" si="13"/>
        <v>0.61597222222222225</v>
      </c>
      <c r="J39" s="11"/>
      <c r="K39" s="10">
        <f t="shared" si="9"/>
        <v>0.61597222222222225</v>
      </c>
      <c r="M39" s="58">
        <v>2</v>
      </c>
    </row>
    <row r="40" spans="1:13" ht="18.75" customHeight="1" x14ac:dyDescent="0.25">
      <c r="A40" s="23">
        <f t="shared" si="10"/>
        <v>0.61180555555555538</v>
      </c>
      <c r="B40" s="7"/>
      <c r="C40" s="2"/>
      <c r="D40" s="51">
        <f t="shared" si="12"/>
        <v>30.6</v>
      </c>
      <c r="E40" s="52">
        <v>1.3888888888888889E-3</v>
      </c>
      <c r="F40" s="18" t="s">
        <v>108</v>
      </c>
      <c r="G40" s="51"/>
      <c r="H40" s="52">
        <v>1.3888888888888889E-3</v>
      </c>
      <c r="I40" s="10"/>
      <c r="J40" s="7"/>
      <c r="K40" s="22">
        <v>0.61458333333333337</v>
      </c>
      <c r="M40" s="58">
        <v>1</v>
      </c>
    </row>
    <row r="41" spans="1:13" x14ac:dyDescent="0.25">
      <c r="A41" s="24"/>
      <c r="B41" s="24"/>
      <c r="C41" s="24"/>
      <c r="D41" s="57"/>
      <c r="E41" s="60">
        <f>SUM(E26:E40)</f>
        <v>2.9861111111111109E-2</v>
      </c>
      <c r="F41" s="3"/>
      <c r="G41" s="63"/>
      <c r="H41" s="60">
        <f>SUM(H26:H40)</f>
        <v>2.9861111111111109E-2</v>
      </c>
      <c r="I41" s="24"/>
      <c r="J41" s="24"/>
      <c r="K41" s="24"/>
      <c r="M41" s="59">
        <f>SUM(M26:M40)</f>
        <v>30.6</v>
      </c>
    </row>
    <row r="42" spans="1:13" x14ac:dyDescent="0.25">
      <c r="A42" s="5"/>
    </row>
  </sheetData>
  <mergeCells count="21">
    <mergeCell ref="A1:K1"/>
    <mergeCell ref="A2:K2"/>
    <mergeCell ref="A4:C4"/>
    <mergeCell ref="D4:E4"/>
    <mergeCell ref="F4:G4"/>
    <mergeCell ref="H4:I4"/>
    <mergeCell ref="J4:K4"/>
    <mergeCell ref="A7:C7"/>
    <mergeCell ref="I7:K7"/>
    <mergeCell ref="A24:C24"/>
    <mergeCell ref="I24:K24"/>
    <mergeCell ref="A5:C5"/>
    <mergeCell ref="D5:E5"/>
    <mergeCell ref="F5:G5"/>
    <mergeCell ref="H5:I5"/>
    <mergeCell ref="J5:K5"/>
    <mergeCell ref="D6:D7"/>
    <mergeCell ref="E6:E7"/>
    <mergeCell ref="F6:F7"/>
    <mergeCell ref="G6:G7"/>
    <mergeCell ref="H6:H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8"/>
  <sheetViews>
    <sheetView topLeftCell="A34" workbookViewId="0">
      <selection activeCell="M10" sqref="M10"/>
    </sheetView>
  </sheetViews>
  <sheetFormatPr defaultRowHeight="15" x14ac:dyDescent="0.25"/>
  <cols>
    <col min="1" max="1" width="8" style="1" customWidth="1"/>
    <col min="2" max="2" width="7.140625" style="1" customWidth="1"/>
    <col min="3" max="3" width="10.140625" style="1" customWidth="1"/>
    <col min="4" max="4" width="7.42578125" style="1" customWidth="1"/>
    <col min="5" max="5" width="7.140625" style="1" customWidth="1"/>
    <col min="6" max="6" width="18.28515625" style="1" customWidth="1"/>
    <col min="7" max="7" width="7.140625" style="1" customWidth="1"/>
    <col min="8" max="8" width="7.42578125" style="1" customWidth="1"/>
    <col min="9" max="9" width="8.140625" style="1" customWidth="1"/>
    <col min="10" max="10" width="6.85546875" style="1" customWidth="1"/>
    <col min="11" max="11" width="10" style="1" customWidth="1"/>
    <col min="12" max="12" width="7.28515625" style="1" customWidth="1"/>
    <col min="13" max="13" width="11.5703125" style="56" customWidth="1"/>
    <col min="14" max="16384" width="9.140625" style="1"/>
  </cols>
  <sheetData>
    <row r="1" spans="1:13" ht="18.75" x14ac:dyDescent="0.25">
      <c r="A1" s="128" t="s">
        <v>7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</row>
    <row r="2" spans="1:13" ht="18.75" x14ac:dyDescent="0.25">
      <c r="A2" s="129" t="s">
        <v>109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</row>
    <row r="3" spans="1:13" ht="18.75" x14ac:dyDescent="0.3">
      <c r="A3" s="4"/>
      <c r="B3" s="4"/>
      <c r="C3" s="4"/>
      <c r="D3" s="4"/>
      <c r="E3" s="4"/>
      <c r="F3" s="4"/>
      <c r="G3" s="4"/>
      <c r="H3" s="4"/>
      <c r="I3" s="4"/>
      <c r="J3" s="4"/>
      <c r="K3" s="4"/>
    </row>
    <row r="4" spans="1:13" ht="33" customHeight="1" x14ac:dyDescent="0.25">
      <c r="A4" s="130" t="s">
        <v>3</v>
      </c>
      <c r="B4" s="131"/>
      <c r="C4" s="131"/>
      <c r="D4" s="130" t="s">
        <v>2</v>
      </c>
      <c r="E4" s="133"/>
      <c r="F4" s="130" t="s">
        <v>4</v>
      </c>
      <c r="G4" s="133"/>
      <c r="H4" s="134" t="s">
        <v>1</v>
      </c>
      <c r="I4" s="135"/>
      <c r="J4" s="134" t="s">
        <v>0</v>
      </c>
      <c r="K4" s="135"/>
    </row>
    <row r="5" spans="1:13" ht="51" customHeight="1" x14ac:dyDescent="0.25">
      <c r="A5" s="141" t="s">
        <v>110</v>
      </c>
      <c r="B5" s="142"/>
      <c r="C5" s="142"/>
      <c r="D5" s="143" t="s">
        <v>45</v>
      </c>
      <c r="E5" s="144"/>
      <c r="F5" s="141">
        <v>23.3</v>
      </c>
      <c r="G5" s="145"/>
      <c r="H5" s="146" t="s">
        <v>10</v>
      </c>
      <c r="I5" s="147"/>
      <c r="J5" s="148" t="s">
        <v>115</v>
      </c>
      <c r="K5" s="204"/>
    </row>
    <row r="6" spans="1:13" ht="35.25" customHeight="1" x14ac:dyDescent="0.25">
      <c r="A6" s="9" t="s">
        <v>11</v>
      </c>
      <c r="B6" s="9" t="s">
        <v>12</v>
      </c>
      <c r="C6" s="9" t="s">
        <v>13</v>
      </c>
      <c r="D6" s="152" t="s">
        <v>6</v>
      </c>
      <c r="E6" s="152" t="s">
        <v>14</v>
      </c>
      <c r="F6" s="154" t="s">
        <v>5</v>
      </c>
      <c r="G6" s="152" t="s">
        <v>6</v>
      </c>
      <c r="H6" s="152" t="s">
        <v>14</v>
      </c>
      <c r="I6" s="9" t="s">
        <v>11</v>
      </c>
      <c r="J6" s="9" t="s">
        <v>12</v>
      </c>
      <c r="K6" s="9" t="s">
        <v>13</v>
      </c>
      <c r="M6" s="58" t="s">
        <v>15</v>
      </c>
    </row>
    <row r="7" spans="1:13" ht="18.75" x14ac:dyDescent="0.25">
      <c r="A7" s="136" t="s">
        <v>8</v>
      </c>
      <c r="B7" s="136"/>
      <c r="C7" s="137"/>
      <c r="D7" s="153"/>
      <c r="E7" s="153"/>
      <c r="F7" s="155"/>
      <c r="G7" s="153"/>
      <c r="H7" s="153"/>
      <c r="I7" s="136" t="s">
        <v>9</v>
      </c>
      <c r="J7" s="136"/>
      <c r="K7" s="137"/>
    </row>
    <row r="8" spans="1:13" ht="18.75" customHeight="1" x14ac:dyDescent="0.25">
      <c r="A8" s="10"/>
      <c r="B8" s="7"/>
      <c r="C8" s="22">
        <v>0.25694444444444448</v>
      </c>
      <c r="D8" s="51"/>
      <c r="E8" s="51"/>
      <c r="F8" s="18" t="s">
        <v>16</v>
      </c>
      <c r="G8" s="54">
        <f t="shared" ref="G8:G21" si="0">G9+M9</f>
        <v>26.599999999999998</v>
      </c>
      <c r="H8" s="51"/>
      <c r="I8" s="22">
        <f t="shared" ref="I8:I12" si="1">K9+H9</f>
        <v>0.32083333333333325</v>
      </c>
      <c r="J8" s="7"/>
      <c r="K8" s="10"/>
      <c r="M8" s="58"/>
    </row>
    <row r="9" spans="1:13" ht="18.75" customHeight="1" x14ac:dyDescent="0.25">
      <c r="A9" s="10">
        <f>C8+E9</f>
        <v>0.25833333333333336</v>
      </c>
      <c r="B9" s="11"/>
      <c r="C9" s="10">
        <f>A9+B9</f>
        <v>0.25833333333333336</v>
      </c>
      <c r="D9" s="51">
        <f>D8+M9</f>
        <v>1.5</v>
      </c>
      <c r="E9" s="52">
        <v>1.3888888888888889E-3</v>
      </c>
      <c r="F9" s="18" t="s">
        <v>95</v>
      </c>
      <c r="G9" s="51">
        <f t="shared" si="0"/>
        <v>25.099999999999998</v>
      </c>
      <c r="H9" s="52">
        <v>1.3888888888888889E-3</v>
      </c>
      <c r="I9" s="10">
        <f t="shared" si="1"/>
        <v>0.31944444444444436</v>
      </c>
      <c r="J9" s="11"/>
      <c r="K9" s="10">
        <f t="shared" ref="K9:K21" si="2">I9+J9</f>
        <v>0.31944444444444436</v>
      </c>
      <c r="M9" s="58">
        <v>1.5</v>
      </c>
    </row>
    <row r="10" spans="1:13" ht="18.75" customHeight="1" x14ac:dyDescent="0.25">
      <c r="A10" s="10">
        <f t="shared" ref="A10:A20" si="3">C9+E10</f>
        <v>0.25972222222222224</v>
      </c>
      <c r="B10" s="11"/>
      <c r="C10" s="10">
        <f t="shared" ref="C10:C21" si="4">A10+B10</f>
        <v>0.25972222222222224</v>
      </c>
      <c r="D10" s="51">
        <f t="shared" ref="D10:D21" si="5">D9+M10</f>
        <v>3.1</v>
      </c>
      <c r="E10" s="52">
        <v>1.3888888888888889E-3</v>
      </c>
      <c r="F10" s="18" t="s">
        <v>96</v>
      </c>
      <c r="G10" s="51">
        <f t="shared" si="0"/>
        <v>23.499999999999996</v>
      </c>
      <c r="H10" s="52">
        <v>1.3888888888888889E-3</v>
      </c>
      <c r="I10" s="10">
        <f t="shared" si="1"/>
        <v>0.31805555555555548</v>
      </c>
      <c r="J10" s="11"/>
      <c r="K10" s="10">
        <f t="shared" si="2"/>
        <v>0.31805555555555548</v>
      </c>
      <c r="M10" s="58">
        <v>1.6</v>
      </c>
    </row>
    <row r="11" spans="1:13" ht="18.75" customHeight="1" x14ac:dyDescent="0.25">
      <c r="A11" s="10">
        <f t="shared" si="3"/>
        <v>0.26111111111111113</v>
      </c>
      <c r="B11" s="11"/>
      <c r="C11" s="10">
        <f t="shared" si="4"/>
        <v>0.26111111111111113</v>
      </c>
      <c r="D11" s="51">
        <f t="shared" si="5"/>
        <v>4</v>
      </c>
      <c r="E11" s="52">
        <v>1.3888888888888889E-3</v>
      </c>
      <c r="F11" s="18" t="s">
        <v>97</v>
      </c>
      <c r="G11" s="51">
        <f t="shared" si="0"/>
        <v>22.599999999999998</v>
      </c>
      <c r="H11" s="52">
        <v>1.3888888888888889E-3</v>
      </c>
      <c r="I11" s="10">
        <f t="shared" si="1"/>
        <v>0.3166666666666666</v>
      </c>
      <c r="J11" s="11"/>
      <c r="K11" s="10">
        <f t="shared" si="2"/>
        <v>0.3166666666666666</v>
      </c>
      <c r="M11" s="58">
        <v>0.9</v>
      </c>
    </row>
    <row r="12" spans="1:13" ht="18.75" customHeight="1" x14ac:dyDescent="0.25">
      <c r="A12" s="10">
        <f t="shared" si="3"/>
        <v>0.26319444444444445</v>
      </c>
      <c r="B12" s="11"/>
      <c r="C12" s="10">
        <f t="shared" si="4"/>
        <v>0.26319444444444445</v>
      </c>
      <c r="D12" s="51">
        <f t="shared" si="5"/>
        <v>4.9000000000000004</v>
      </c>
      <c r="E12" s="52">
        <v>2.0833333333333333E-3</v>
      </c>
      <c r="F12" s="18" t="s">
        <v>98</v>
      </c>
      <c r="G12" s="51">
        <f t="shared" si="0"/>
        <v>21.7</v>
      </c>
      <c r="H12" s="52">
        <v>2.0833333333333333E-3</v>
      </c>
      <c r="I12" s="10">
        <f t="shared" si="1"/>
        <v>0.31388888888888883</v>
      </c>
      <c r="J12" s="52">
        <v>6.9444444444444447E-4</v>
      </c>
      <c r="K12" s="10">
        <f t="shared" si="2"/>
        <v>0.31458333333333327</v>
      </c>
      <c r="M12" s="58">
        <v>0.9</v>
      </c>
    </row>
    <row r="13" spans="1:13" ht="18.75" customHeight="1" x14ac:dyDescent="0.25">
      <c r="A13" s="10">
        <f t="shared" si="3"/>
        <v>0.2638888888888889</v>
      </c>
      <c r="B13" s="11"/>
      <c r="C13" s="10">
        <f t="shared" si="4"/>
        <v>0.2638888888888889</v>
      </c>
      <c r="D13" s="51">
        <f t="shared" si="5"/>
        <v>6.4</v>
      </c>
      <c r="E13" s="52">
        <v>6.9444444444444447E-4</v>
      </c>
      <c r="F13" s="18" t="s">
        <v>99</v>
      </c>
      <c r="G13" s="51">
        <f t="shared" si="0"/>
        <v>20.2</v>
      </c>
      <c r="H13" s="52">
        <v>6.9444444444444447E-4</v>
      </c>
      <c r="I13" s="10">
        <f>K14+H14</f>
        <v>0.31319444444444439</v>
      </c>
      <c r="J13" s="52"/>
      <c r="K13" s="10">
        <f t="shared" si="2"/>
        <v>0.31319444444444439</v>
      </c>
      <c r="M13" s="58">
        <v>1.5</v>
      </c>
    </row>
    <row r="14" spans="1:13" ht="18.75" customHeight="1" x14ac:dyDescent="0.25">
      <c r="A14" s="10">
        <f t="shared" si="3"/>
        <v>0.26458333333333334</v>
      </c>
      <c r="B14" s="11"/>
      <c r="C14" s="10">
        <f t="shared" si="4"/>
        <v>0.26458333333333334</v>
      </c>
      <c r="D14" s="51">
        <f t="shared" si="5"/>
        <v>7.3000000000000007</v>
      </c>
      <c r="E14" s="52">
        <v>6.9444444444444447E-4</v>
      </c>
      <c r="F14" s="18" t="s">
        <v>100</v>
      </c>
      <c r="G14" s="51">
        <f t="shared" si="0"/>
        <v>19.3</v>
      </c>
      <c r="H14" s="52">
        <v>6.9444444444444447E-4</v>
      </c>
      <c r="I14" s="10">
        <f t="shared" ref="I14:I21" si="6">K15+H15</f>
        <v>0.3118055555555555</v>
      </c>
      <c r="J14" s="52">
        <v>6.9444444444444447E-4</v>
      </c>
      <c r="K14" s="10">
        <f t="shared" si="2"/>
        <v>0.31249999999999994</v>
      </c>
      <c r="M14" s="58">
        <v>0.9</v>
      </c>
    </row>
    <row r="15" spans="1:13" ht="18.75" customHeight="1" x14ac:dyDescent="0.25">
      <c r="A15" s="10">
        <f t="shared" si="3"/>
        <v>0.26666666666666666</v>
      </c>
      <c r="B15" s="11"/>
      <c r="C15" s="10">
        <f t="shared" si="4"/>
        <v>0.26666666666666666</v>
      </c>
      <c r="D15" s="51">
        <f t="shared" si="5"/>
        <v>10.9</v>
      </c>
      <c r="E15" s="52">
        <v>2.0833333333333333E-3</v>
      </c>
      <c r="F15" s="18" t="s">
        <v>101</v>
      </c>
      <c r="G15" s="51">
        <f t="shared" si="0"/>
        <v>15.7</v>
      </c>
      <c r="H15" s="52">
        <v>2.0833333333333333E-3</v>
      </c>
      <c r="I15" s="10">
        <f t="shared" si="6"/>
        <v>0.30972222222222218</v>
      </c>
      <c r="J15" s="52"/>
      <c r="K15" s="10">
        <f t="shared" si="2"/>
        <v>0.30972222222222218</v>
      </c>
      <c r="M15" s="58">
        <v>3.6</v>
      </c>
    </row>
    <row r="16" spans="1:13" ht="18.75" customHeight="1" x14ac:dyDescent="0.25">
      <c r="A16" s="10">
        <f t="shared" si="3"/>
        <v>0.2673611111111111</v>
      </c>
      <c r="B16" s="52">
        <v>6.9444444444444447E-4</v>
      </c>
      <c r="C16" s="10">
        <f t="shared" si="4"/>
        <v>0.26805555555555555</v>
      </c>
      <c r="D16" s="51">
        <f t="shared" si="5"/>
        <v>11.6</v>
      </c>
      <c r="E16" s="52">
        <v>6.9444444444444447E-4</v>
      </c>
      <c r="F16" s="18" t="s">
        <v>102</v>
      </c>
      <c r="G16" s="51">
        <f t="shared" si="0"/>
        <v>15</v>
      </c>
      <c r="H16" s="52">
        <v>6.9444444444444447E-4</v>
      </c>
      <c r="I16" s="10">
        <f t="shared" si="6"/>
        <v>0.30833333333333329</v>
      </c>
      <c r="J16" s="52">
        <v>6.9444444444444447E-4</v>
      </c>
      <c r="K16" s="10">
        <f t="shared" si="2"/>
        <v>0.30902777777777773</v>
      </c>
      <c r="M16" s="58">
        <v>0.7</v>
      </c>
    </row>
    <row r="17" spans="1:14" ht="18.75" customHeight="1" x14ac:dyDescent="0.25">
      <c r="A17" s="10">
        <f t="shared" si="3"/>
        <v>0.27013888888888887</v>
      </c>
      <c r="B17" s="52"/>
      <c r="C17" s="10">
        <f t="shared" si="4"/>
        <v>0.27013888888888887</v>
      </c>
      <c r="D17" s="51">
        <f t="shared" si="5"/>
        <v>13.6</v>
      </c>
      <c r="E17" s="52">
        <v>2.0833333333333333E-3</v>
      </c>
      <c r="F17" s="18" t="s">
        <v>103</v>
      </c>
      <c r="G17" s="51">
        <f t="shared" si="0"/>
        <v>13</v>
      </c>
      <c r="H17" s="52">
        <v>2.0833333333333333E-3</v>
      </c>
      <c r="I17" s="10">
        <f t="shared" si="6"/>
        <v>0.30624999999999997</v>
      </c>
      <c r="J17" s="52"/>
      <c r="K17" s="10">
        <f t="shared" si="2"/>
        <v>0.30624999999999997</v>
      </c>
      <c r="M17" s="58">
        <v>2</v>
      </c>
    </row>
    <row r="18" spans="1:14" ht="18.75" customHeight="1" x14ac:dyDescent="0.25">
      <c r="A18" s="10">
        <f t="shared" si="3"/>
        <v>0.27291666666666664</v>
      </c>
      <c r="B18" s="52">
        <v>6.9444444444444447E-4</v>
      </c>
      <c r="C18" s="10">
        <f t="shared" si="4"/>
        <v>0.27361111111111108</v>
      </c>
      <c r="D18" s="51">
        <f t="shared" si="5"/>
        <v>16.600000000000001</v>
      </c>
      <c r="E18" s="52">
        <v>2.7777777777777779E-3</v>
      </c>
      <c r="F18" s="18" t="s">
        <v>104</v>
      </c>
      <c r="G18" s="51">
        <f t="shared" si="0"/>
        <v>10</v>
      </c>
      <c r="H18" s="52">
        <v>2.7777777777777779E-3</v>
      </c>
      <c r="I18" s="10">
        <f t="shared" si="6"/>
        <v>0.30277777777777776</v>
      </c>
      <c r="J18" s="52">
        <v>6.9444444444444447E-4</v>
      </c>
      <c r="K18" s="10">
        <f t="shared" si="2"/>
        <v>0.3034722222222222</v>
      </c>
      <c r="M18" s="58">
        <v>3</v>
      </c>
    </row>
    <row r="19" spans="1:14" ht="18.75" customHeight="1" x14ac:dyDescent="0.25">
      <c r="A19" s="10">
        <f t="shared" si="3"/>
        <v>0.27569444444444441</v>
      </c>
      <c r="B19" s="52"/>
      <c r="C19" s="10">
        <f t="shared" si="4"/>
        <v>0.27569444444444441</v>
      </c>
      <c r="D19" s="51">
        <f t="shared" si="5"/>
        <v>18.600000000000001</v>
      </c>
      <c r="E19" s="52">
        <v>2.0833333333333333E-3</v>
      </c>
      <c r="F19" s="18" t="s">
        <v>111</v>
      </c>
      <c r="G19" s="51">
        <f t="shared" si="0"/>
        <v>8</v>
      </c>
      <c r="H19" s="52">
        <v>2.0833333333333333E-3</v>
      </c>
      <c r="I19" s="10">
        <f t="shared" si="6"/>
        <v>0.30069444444444443</v>
      </c>
      <c r="J19" s="52"/>
      <c r="K19" s="10">
        <f t="shared" si="2"/>
        <v>0.30069444444444443</v>
      </c>
      <c r="M19" s="58">
        <v>2</v>
      </c>
    </row>
    <row r="20" spans="1:14" ht="18.75" customHeight="1" x14ac:dyDescent="0.25">
      <c r="A20" s="10">
        <f t="shared" si="3"/>
        <v>0.27777777777777773</v>
      </c>
      <c r="B20" s="52"/>
      <c r="C20" s="10">
        <f t="shared" si="4"/>
        <v>0.27777777777777773</v>
      </c>
      <c r="D20" s="51">
        <f t="shared" si="5"/>
        <v>20.6</v>
      </c>
      <c r="E20" s="52">
        <v>2.0833333333333333E-3</v>
      </c>
      <c r="F20" s="18" t="s">
        <v>112</v>
      </c>
      <c r="G20" s="53">
        <f t="shared" si="0"/>
        <v>6</v>
      </c>
      <c r="H20" s="52">
        <v>2.0833333333333333E-3</v>
      </c>
      <c r="I20" s="10">
        <f t="shared" si="6"/>
        <v>0.2986111111111111</v>
      </c>
      <c r="J20" s="52"/>
      <c r="K20" s="10">
        <f t="shared" si="2"/>
        <v>0.2986111111111111</v>
      </c>
      <c r="M20" s="58">
        <v>2</v>
      </c>
    </row>
    <row r="21" spans="1:14" ht="18.75" customHeight="1" x14ac:dyDescent="0.25">
      <c r="A21" s="10">
        <f>C20+E21</f>
        <v>0.27986111111111106</v>
      </c>
      <c r="B21" s="52">
        <v>6.9444444444444447E-4</v>
      </c>
      <c r="C21" s="10">
        <f t="shared" si="4"/>
        <v>0.2805555555555555</v>
      </c>
      <c r="D21" s="51">
        <f t="shared" si="5"/>
        <v>22.6</v>
      </c>
      <c r="E21" s="52">
        <v>2.0833333333333333E-3</v>
      </c>
      <c r="F21" s="18" t="s">
        <v>113</v>
      </c>
      <c r="G21" s="53">
        <f t="shared" si="0"/>
        <v>4</v>
      </c>
      <c r="H21" s="52">
        <v>2.0833333333333333E-3</v>
      </c>
      <c r="I21" s="10">
        <f t="shared" si="6"/>
        <v>0.29583333333333334</v>
      </c>
      <c r="J21" s="52">
        <v>6.9444444444444447E-4</v>
      </c>
      <c r="K21" s="10">
        <f t="shared" si="2"/>
        <v>0.29652777777777778</v>
      </c>
      <c r="M21" s="58">
        <v>2</v>
      </c>
    </row>
    <row r="22" spans="1:14" ht="18.75" customHeight="1" x14ac:dyDescent="0.25">
      <c r="A22" s="23">
        <f>C21+E22</f>
        <v>0.28472222222222215</v>
      </c>
      <c r="B22" s="7"/>
      <c r="C22" s="2"/>
      <c r="D22" s="53">
        <f>D21+M22</f>
        <v>26.6</v>
      </c>
      <c r="E22" s="52">
        <v>4.1666666666666666E-3</v>
      </c>
      <c r="F22" s="18" t="s">
        <v>114</v>
      </c>
      <c r="G22" s="53"/>
      <c r="H22" s="52">
        <v>4.1666666666666666E-3</v>
      </c>
      <c r="I22" s="10"/>
      <c r="J22" s="7"/>
      <c r="K22" s="22">
        <v>0.29166666666666669</v>
      </c>
      <c r="M22" s="58">
        <v>4</v>
      </c>
    </row>
    <row r="23" spans="1:14" ht="18.75" x14ac:dyDescent="0.25">
      <c r="A23" s="138" t="s">
        <v>35</v>
      </c>
      <c r="B23" s="139"/>
      <c r="C23" s="139"/>
      <c r="D23" s="64"/>
      <c r="E23" s="60">
        <f>SUM(E9:E22)</f>
        <v>2.5694444444444443E-2</v>
      </c>
      <c r="F23" s="3"/>
      <c r="G23" s="63"/>
      <c r="H23" s="60">
        <f>SUM(H9:H22)</f>
        <v>2.5694444444444443E-2</v>
      </c>
      <c r="I23" s="138" t="s">
        <v>36</v>
      </c>
      <c r="J23" s="140"/>
      <c r="K23" s="140"/>
      <c r="M23" s="93">
        <f>SUM(M9:M22)</f>
        <v>26.6</v>
      </c>
      <c r="N23" s="12"/>
    </row>
    <row r="24" spans="1:14" ht="18.75" customHeight="1" x14ac:dyDescent="0.25">
      <c r="A24" s="10"/>
      <c r="B24" s="7"/>
      <c r="C24" s="22">
        <v>0.52083333333333337</v>
      </c>
      <c r="D24" s="51"/>
      <c r="E24" s="51"/>
      <c r="F24" s="18" t="s">
        <v>16</v>
      </c>
      <c r="G24" s="51">
        <f t="shared" ref="G24:G37" si="7">G25+M25</f>
        <v>26.599999999999998</v>
      </c>
      <c r="H24" s="51"/>
      <c r="I24" s="23">
        <f t="shared" ref="I24:I28" si="8">K25+H25</f>
        <v>0.58472222222222214</v>
      </c>
      <c r="J24" s="7"/>
      <c r="K24" s="10"/>
      <c r="M24" s="58"/>
    </row>
    <row r="25" spans="1:14" ht="18.75" customHeight="1" x14ac:dyDescent="0.25">
      <c r="A25" s="10">
        <f>C24+E25</f>
        <v>0.52222222222222225</v>
      </c>
      <c r="B25" s="11"/>
      <c r="C25" s="10">
        <f>A25+B25</f>
        <v>0.52222222222222225</v>
      </c>
      <c r="D25" s="51">
        <f>D24+M25</f>
        <v>1.5</v>
      </c>
      <c r="E25" s="52">
        <v>1.3888888888888889E-3</v>
      </c>
      <c r="F25" s="18" t="s">
        <v>95</v>
      </c>
      <c r="G25" s="51">
        <f t="shared" si="7"/>
        <v>25.099999999999998</v>
      </c>
      <c r="H25" s="52">
        <v>1.3888888888888889E-3</v>
      </c>
      <c r="I25" s="10">
        <f t="shared" si="8"/>
        <v>0.58333333333333326</v>
      </c>
      <c r="J25" s="11"/>
      <c r="K25" s="10">
        <f t="shared" ref="K25:K37" si="9">I25+J25</f>
        <v>0.58333333333333326</v>
      </c>
      <c r="M25" s="58">
        <v>1.5</v>
      </c>
    </row>
    <row r="26" spans="1:14" ht="18.75" customHeight="1" x14ac:dyDescent="0.25">
      <c r="A26" s="10">
        <f t="shared" ref="A26:A36" si="10">C25+E26</f>
        <v>0.52361111111111114</v>
      </c>
      <c r="B26" s="11"/>
      <c r="C26" s="10">
        <f t="shared" ref="C26:C37" si="11">A26+B26</f>
        <v>0.52361111111111114</v>
      </c>
      <c r="D26" s="51">
        <f t="shared" ref="D26:D37" si="12">D25+M26</f>
        <v>3.1</v>
      </c>
      <c r="E26" s="52">
        <v>1.3888888888888889E-3</v>
      </c>
      <c r="F26" s="18" t="s">
        <v>96</v>
      </c>
      <c r="G26" s="51">
        <f t="shared" si="7"/>
        <v>23.499999999999996</v>
      </c>
      <c r="H26" s="52">
        <v>1.3888888888888889E-3</v>
      </c>
      <c r="I26" s="10">
        <f t="shared" si="8"/>
        <v>0.58194444444444438</v>
      </c>
      <c r="J26" s="11"/>
      <c r="K26" s="10">
        <f t="shared" si="9"/>
        <v>0.58194444444444438</v>
      </c>
      <c r="M26" s="58">
        <v>1.6</v>
      </c>
    </row>
    <row r="27" spans="1:14" ht="18.75" customHeight="1" x14ac:dyDescent="0.25">
      <c r="A27" s="10">
        <f t="shared" si="10"/>
        <v>0.52500000000000002</v>
      </c>
      <c r="B27" s="11"/>
      <c r="C27" s="10">
        <f t="shared" si="11"/>
        <v>0.52500000000000002</v>
      </c>
      <c r="D27" s="51">
        <f t="shared" si="12"/>
        <v>4</v>
      </c>
      <c r="E27" s="52">
        <v>1.3888888888888889E-3</v>
      </c>
      <c r="F27" s="18" t="s">
        <v>97</v>
      </c>
      <c r="G27" s="51">
        <f t="shared" si="7"/>
        <v>22.599999999999998</v>
      </c>
      <c r="H27" s="52">
        <v>1.3888888888888889E-3</v>
      </c>
      <c r="I27" s="10">
        <f t="shared" si="8"/>
        <v>0.58055555555555549</v>
      </c>
      <c r="J27" s="11"/>
      <c r="K27" s="10">
        <f t="shared" si="9"/>
        <v>0.58055555555555549</v>
      </c>
      <c r="M27" s="58">
        <v>0.9</v>
      </c>
    </row>
    <row r="28" spans="1:14" ht="18.75" customHeight="1" x14ac:dyDescent="0.25">
      <c r="A28" s="10">
        <f t="shared" si="10"/>
        <v>0.52708333333333335</v>
      </c>
      <c r="B28" s="11"/>
      <c r="C28" s="10">
        <f t="shared" si="11"/>
        <v>0.52708333333333335</v>
      </c>
      <c r="D28" s="51">
        <f t="shared" si="12"/>
        <v>4.9000000000000004</v>
      </c>
      <c r="E28" s="52">
        <v>2.0833333333333333E-3</v>
      </c>
      <c r="F28" s="18" t="s">
        <v>98</v>
      </c>
      <c r="G28" s="51">
        <f t="shared" si="7"/>
        <v>21.7</v>
      </c>
      <c r="H28" s="52">
        <v>2.0833333333333333E-3</v>
      </c>
      <c r="I28" s="10">
        <f t="shared" si="8"/>
        <v>0.57777777777777772</v>
      </c>
      <c r="J28" s="52">
        <v>6.9444444444444447E-4</v>
      </c>
      <c r="K28" s="10">
        <f t="shared" si="9"/>
        <v>0.57847222222222217</v>
      </c>
      <c r="M28" s="58">
        <v>0.9</v>
      </c>
    </row>
    <row r="29" spans="1:14" ht="18.75" customHeight="1" x14ac:dyDescent="0.25">
      <c r="A29" s="10">
        <f t="shared" si="10"/>
        <v>0.52777777777777779</v>
      </c>
      <c r="B29" s="11"/>
      <c r="C29" s="10">
        <f t="shared" si="11"/>
        <v>0.52777777777777779</v>
      </c>
      <c r="D29" s="51">
        <f t="shared" si="12"/>
        <v>6.4</v>
      </c>
      <c r="E29" s="52">
        <v>6.9444444444444447E-4</v>
      </c>
      <c r="F29" s="18" t="s">
        <v>99</v>
      </c>
      <c r="G29" s="51">
        <f t="shared" si="7"/>
        <v>20.2</v>
      </c>
      <c r="H29" s="52">
        <v>6.9444444444444447E-4</v>
      </c>
      <c r="I29" s="10">
        <f>K30+H30</f>
        <v>0.57708333333333328</v>
      </c>
      <c r="J29" s="52"/>
      <c r="K29" s="10">
        <f t="shared" si="9"/>
        <v>0.57708333333333328</v>
      </c>
      <c r="M29" s="58">
        <v>1.5</v>
      </c>
    </row>
    <row r="30" spans="1:14" ht="18.75" customHeight="1" x14ac:dyDescent="0.25">
      <c r="A30" s="10">
        <f t="shared" si="10"/>
        <v>0.52847222222222223</v>
      </c>
      <c r="B30" s="11"/>
      <c r="C30" s="10">
        <f t="shared" si="11"/>
        <v>0.52847222222222223</v>
      </c>
      <c r="D30" s="51">
        <f t="shared" si="12"/>
        <v>7.3000000000000007</v>
      </c>
      <c r="E30" s="52">
        <v>6.9444444444444447E-4</v>
      </c>
      <c r="F30" s="18" t="s">
        <v>100</v>
      </c>
      <c r="G30" s="51">
        <f t="shared" si="7"/>
        <v>19.3</v>
      </c>
      <c r="H30" s="52">
        <v>6.9444444444444447E-4</v>
      </c>
      <c r="I30" s="10">
        <f t="shared" ref="I30:I37" si="13">K31+H31</f>
        <v>0.5756944444444444</v>
      </c>
      <c r="J30" s="52">
        <v>6.9444444444444447E-4</v>
      </c>
      <c r="K30" s="10">
        <f t="shared" si="9"/>
        <v>0.57638888888888884</v>
      </c>
      <c r="M30" s="58">
        <v>0.9</v>
      </c>
    </row>
    <row r="31" spans="1:14" ht="18.75" customHeight="1" x14ac:dyDescent="0.25">
      <c r="A31" s="10">
        <f t="shared" si="10"/>
        <v>0.53055555555555556</v>
      </c>
      <c r="B31" s="11"/>
      <c r="C31" s="10">
        <f t="shared" si="11"/>
        <v>0.53055555555555556</v>
      </c>
      <c r="D31" s="51">
        <f t="shared" si="12"/>
        <v>10.9</v>
      </c>
      <c r="E31" s="52">
        <v>2.0833333333333333E-3</v>
      </c>
      <c r="F31" s="18" t="s">
        <v>101</v>
      </c>
      <c r="G31" s="51">
        <f t="shared" si="7"/>
        <v>15.7</v>
      </c>
      <c r="H31" s="52">
        <v>2.0833333333333333E-3</v>
      </c>
      <c r="I31" s="10">
        <f t="shared" si="13"/>
        <v>0.57361111111111107</v>
      </c>
      <c r="J31" s="52"/>
      <c r="K31" s="10">
        <f t="shared" si="9"/>
        <v>0.57361111111111107</v>
      </c>
      <c r="M31" s="58">
        <v>3.6</v>
      </c>
    </row>
    <row r="32" spans="1:14" ht="18.75" customHeight="1" x14ac:dyDescent="0.25">
      <c r="A32" s="10">
        <f t="shared" si="10"/>
        <v>0.53125</v>
      </c>
      <c r="B32" s="52">
        <v>6.9444444444444447E-4</v>
      </c>
      <c r="C32" s="10">
        <f t="shared" si="11"/>
        <v>0.53194444444444444</v>
      </c>
      <c r="D32" s="51">
        <f t="shared" si="12"/>
        <v>11.6</v>
      </c>
      <c r="E32" s="52">
        <v>6.9444444444444447E-4</v>
      </c>
      <c r="F32" s="18" t="s">
        <v>102</v>
      </c>
      <c r="G32" s="51">
        <f t="shared" si="7"/>
        <v>15</v>
      </c>
      <c r="H32" s="52">
        <v>6.9444444444444447E-4</v>
      </c>
      <c r="I32" s="10">
        <f t="shared" si="13"/>
        <v>0.57222222222222219</v>
      </c>
      <c r="J32" s="52">
        <v>6.9444444444444447E-4</v>
      </c>
      <c r="K32" s="10">
        <f t="shared" si="9"/>
        <v>0.57291666666666663</v>
      </c>
      <c r="M32" s="58">
        <v>0.7</v>
      </c>
    </row>
    <row r="33" spans="1:14" ht="18.75" customHeight="1" x14ac:dyDescent="0.25">
      <c r="A33" s="10">
        <f t="shared" si="10"/>
        <v>0.53402777777777777</v>
      </c>
      <c r="B33" s="52"/>
      <c r="C33" s="10">
        <f t="shared" si="11"/>
        <v>0.53402777777777777</v>
      </c>
      <c r="D33" s="51">
        <f t="shared" si="12"/>
        <v>13.6</v>
      </c>
      <c r="E33" s="52">
        <v>2.0833333333333333E-3</v>
      </c>
      <c r="F33" s="18" t="s">
        <v>103</v>
      </c>
      <c r="G33" s="51">
        <f t="shared" si="7"/>
        <v>13</v>
      </c>
      <c r="H33" s="52">
        <v>2.0833333333333333E-3</v>
      </c>
      <c r="I33" s="10">
        <f t="shared" si="13"/>
        <v>0.57013888888888886</v>
      </c>
      <c r="J33" s="52"/>
      <c r="K33" s="10">
        <f t="shared" si="9"/>
        <v>0.57013888888888886</v>
      </c>
      <c r="M33" s="58">
        <v>2</v>
      </c>
    </row>
    <row r="34" spans="1:14" ht="18.75" customHeight="1" x14ac:dyDescent="0.25">
      <c r="A34" s="10">
        <f t="shared" si="10"/>
        <v>0.53680555555555554</v>
      </c>
      <c r="B34" s="52">
        <v>6.9444444444444447E-4</v>
      </c>
      <c r="C34" s="10">
        <f t="shared" si="11"/>
        <v>0.53749999999999998</v>
      </c>
      <c r="D34" s="51">
        <f t="shared" si="12"/>
        <v>16.600000000000001</v>
      </c>
      <c r="E34" s="52">
        <v>2.7777777777777779E-3</v>
      </c>
      <c r="F34" s="18" t="s">
        <v>104</v>
      </c>
      <c r="G34" s="51">
        <f t="shared" si="7"/>
        <v>10</v>
      </c>
      <c r="H34" s="52">
        <v>2.7777777777777779E-3</v>
      </c>
      <c r="I34" s="10">
        <f t="shared" si="13"/>
        <v>0.56666666666666665</v>
      </c>
      <c r="J34" s="52">
        <v>6.9444444444444447E-4</v>
      </c>
      <c r="K34" s="10">
        <f t="shared" si="9"/>
        <v>0.56736111111111109</v>
      </c>
      <c r="M34" s="58">
        <v>3</v>
      </c>
    </row>
    <row r="35" spans="1:14" ht="18.75" customHeight="1" x14ac:dyDescent="0.25">
      <c r="A35" s="10">
        <f t="shared" si="10"/>
        <v>0.5395833333333333</v>
      </c>
      <c r="B35" s="52"/>
      <c r="C35" s="10">
        <f t="shared" si="11"/>
        <v>0.5395833333333333</v>
      </c>
      <c r="D35" s="51">
        <f t="shared" si="12"/>
        <v>18.600000000000001</v>
      </c>
      <c r="E35" s="52">
        <v>2.0833333333333333E-3</v>
      </c>
      <c r="F35" s="18" t="s">
        <v>111</v>
      </c>
      <c r="G35" s="51">
        <f t="shared" si="7"/>
        <v>8</v>
      </c>
      <c r="H35" s="52">
        <v>2.0833333333333333E-3</v>
      </c>
      <c r="I35" s="10">
        <f t="shared" si="13"/>
        <v>0.56458333333333333</v>
      </c>
      <c r="J35" s="52"/>
      <c r="K35" s="10">
        <f t="shared" si="9"/>
        <v>0.56458333333333333</v>
      </c>
      <c r="M35" s="58">
        <v>2</v>
      </c>
    </row>
    <row r="36" spans="1:14" ht="18.75" customHeight="1" x14ac:dyDescent="0.25">
      <c r="A36" s="10">
        <f t="shared" si="10"/>
        <v>0.54166666666666663</v>
      </c>
      <c r="B36" s="52"/>
      <c r="C36" s="10">
        <f t="shared" si="11"/>
        <v>0.54166666666666663</v>
      </c>
      <c r="D36" s="51">
        <f t="shared" si="12"/>
        <v>20.6</v>
      </c>
      <c r="E36" s="52">
        <v>2.0833333333333333E-3</v>
      </c>
      <c r="F36" s="18" t="s">
        <v>112</v>
      </c>
      <c r="G36" s="53">
        <f t="shared" si="7"/>
        <v>6</v>
      </c>
      <c r="H36" s="52">
        <v>2.0833333333333333E-3</v>
      </c>
      <c r="I36" s="10">
        <f t="shared" si="13"/>
        <v>0.5625</v>
      </c>
      <c r="J36" s="52"/>
      <c r="K36" s="10">
        <f t="shared" si="9"/>
        <v>0.5625</v>
      </c>
      <c r="M36" s="58">
        <v>2</v>
      </c>
    </row>
    <row r="37" spans="1:14" ht="18.75" customHeight="1" x14ac:dyDescent="0.25">
      <c r="A37" s="10">
        <f>C36+E37</f>
        <v>0.54374999999999996</v>
      </c>
      <c r="B37" s="52">
        <v>6.9444444444444447E-4</v>
      </c>
      <c r="C37" s="10">
        <f t="shared" si="11"/>
        <v>0.5444444444444444</v>
      </c>
      <c r="D37" s="51">
        <f t="shared" si="12"/>
        <v>22.6</v>
      </c>
      <c r="E37" s="52">
        <v>2.0833333333333333E-3</v>
      </c>
      <c r="F37" s="18" t="s">
        <v>113</v>
      </c>
      <c r="G37" s="53">
        <f t="shared" si="7"/>
        <v>4</v>
      </c>
      <c r="H37" s="52">
        <v>2.0833333333333333E-3</v>
      </c>
      <c r="I37" s="10">
        <f t="shared" si="13"/>
        <v>0.55972222222222223</v>
      </c>
      <c r="J37" s="52">
        <v>6.9444444444444447E-4</v>
      </c>
      <c r="K37" s="10">
        <f t="shared" si="9"/>
        <v>0.56041666666666667</v>
      </c>
      <c r="M37" s="58">
        <v>2</v>
      </c>
    </row>
    <row r="38" spans="1:14" ht="18.75" customHeight="1" x14ac:dyDescent="0.25">
      <c r="A38" s="23">
        <f>C37+E38</f>
        <v>0.54861111111111105</v>
      </c>
      <c r="B38" s="7"/>
      <c r="C38" s="2"/>
      <c r="D38" s="53">
        <f>D37+M38</f>
        <v>26.6</v>
      </c>
      <c r="E38" s="52">
        <v>4.1666666666666666E-3</v>
      </c>
      <c r="F38" s="18" t="s">
        <v>114</v>
      </c>
      <c r="G38" s="53"/>
      <c r="H38" s="52">
        <v>4.1666666666666666E-3</v>
      </c>
      <c r="I38" s="10"/>
      <c r="J38" s="7"/>
      <c r="K38" s="22">
        <v>0.55555555555555558</v>
      </c>
      <c r="M38" s="58">
        <v>4</v>
      </c>
    </row>
    <row r="39" spans="1:14" ht="18.75" x14ac:dyDescent="0.25">
      <c r="A39" s="138"/>
      <c r="B39" s="139"/>
      <c r="C39" s="139"/>
      <c r="D39" s="64"/>
      <c r="E39" s="60">
        <f>SUM(E25:E38)</f>
        <v>2.5694444444444443E-2</v>
      </c>
      <c r="F39" s="3"/>
      <c r="G39" s="63"/>
      <c r="H39" s="60">
        <f>SUM(H25:H38)</f>
        <v>2.5694444444444443E-2</v>
      </c>
      <c r="I39" s="138"/>
      <c r="J39" s="140"/>
      <c r="K39" s="140"/>
      <c r="M39" s="93">
        <f>SUM(M25:M38)</f>
        <v>26.6</v>
      </c>
      <c r="N39" s="12"/>
    </row>
    <row r="40" spans="1:14" ht="18.75" customHeight="1" x14ac:dyDescent="0.25">
      <c r="A40" s="10"/>
      <c r="B40" s="7"/>
      <c r="C40" s="22">
        <v>0.66666666666666663</v>
      </c>
      <c r="D40" s="51"/>
      <c r="E40" s="51"/>
      <c r="F40" s="18" t="s">
        <v>16</v>
      </c>
      <c r="G40" s="54">
        <f t="shared" ref="G40:G53" si="14">G41+M41</f>
        <v>26.599999999999998</v>
      </c>
      <c r="H40" s="51"/>
      <c r="I40" s="22">
        <f t="shared" ref="I40:I44" si="15">K41+H41</f>
        <v>0.72708333333333319</v>
      </c>
      <c r="J40" s="7"/>
      <c r="K40" s="10"/>
      <c r="M40" s="58"/>
    </row>
    <row r="41" spans="1:14" ht="18.75" customHeight="1" x14ac:dyDescent="0.25">
      <c r="A41" s="10">
        <f>C40+E41</f>
        <v>0.66805555555555551</v>
      </c>
      <c r="B41" s="11"/>
      <c r="C41" s="10">
        <f>A41+B41</f>
        <v>0.66805555555555551</v>
      </c>
      <c r="D41" s="51">
        <f>D40+M41</f>
        <v>1.5</v>
      </c>
      <c r="E41" s="52">
        <v>1.3888888888888889E-3</v>
      </c>
      <c r="F41" s="18" t="s">
        <v>95</v>
      </c>
      <c r="G41" s="51">
        <f t="shared" si="14"/>
        <v>25.099999999999998</v>
      </c>
      <c r="H41" s="52">
        <v>1.3888888888888889E-3</v>
      </c>
      <c r="I41" s="10">
        <f t="shared" si="15"/>
        <v>0.72569444444444431</v>
      </c>
      <c r="J41" s="11"/>
      <c r="K41" s="10">
        <f t="shared" ref="K41:K53" si="16">I41+J41</f>
        <v>0.72569444444444431</v>
      </c>
      <c r="M41" s="58">
        <v>1.5</v>
      </c>
    </row>
    <row r="42" spans="1:14" ht="18.75" customHeight="1" x14ac:dyDescent="0.25">
      <c r="A42" s="10">
        <f t="shared" ref="A42:A52" si="17">C41+E42</f>
        <v>0.6694444444444444</v>
      </c>
      <c r="B42" s="11"/>
      <c r="C42" s="10">
        <f t="shared" ref="C42:C53" si="18">A42+B42</f>
        <v>0.6694444444444444</v>
      </c>
      <c r="D42" s="51">
        <f t="shared" ref="D42:D53" si="19">D41+M42</f>
        <v>3.1</v>
      </c>
      <c r="E42" s="52">
        <v>1.3888888888888889E-3</v>
      </c>
      <c r="F42" s="18" t="s">
        <v>96</v>
      </c>
      <c r="G42" s="51">
        <f t="shared" si="14"/>
        <v>23.499999999999996</v>
      </c>
      <c r="H42" s="52">
        <v>1.3888888888888889E-3</v>
      </c>
      <c r="I42" s="10">
        <f t="shared" si="15"/>
        <v>0.72430555555555542</v>
      </c>
      <c r="J42" s="11"/>
      <c r="K42" s="10">
        <f t="shared" si="16"/>
        <v>0.72430555555555542</v>
      </c>
      <c r="M42" s="58">
        <v>1.6</v>
      </c>
    </row>
    <row r="43" spans="1:14" ht="18.75" customHeight="1" x14ac:dyDescent="0.25">
      <c r="A43" s="10">
        <f t="shared" si="17"/>
        <v>0.67083333333333328</v>
      </c>
      <c r="B43" s="11"/>
      <c r="C43" s="10">
        <f t="shared" si="18"/>
        <v>0.67083333333333328</v>
      </c>
      <c r="D43" s="51">
        <f t="shared" si="19"/>
        <v>4</v>
      </c>
      <c r="E43" s="52">
        <v>1.3888888888888889E-3</v>
      </c>
      <c r="F43" s="18" t="s">
        <v>97</v>
      </c>
      <c r="G43" s="51">
        <f t="shared" si="14"/>
        <v>22.599999999999998</v>
      </c>
      <c r="H43" s="52">
        <v>1.3888888888888889E-3</v>
      </c>
      <c r="I43" s="10">
        <f t="shared" si="15"/>
        <v>0.72291666666666654</v>
      </c>
      <c r="J43" s="11"/>
      <c r="K43" s="10">
        <f t="shared" si="16"/>
        <v>0.72291666666666654</v>
      </c>
      <c r="M43" s="58">
        <v>0.9</v>
      </c>
    </row>
    <row r="44" spans="1:14" ht="18.75" customHeight="1" x14ac:dyDescent="0.25">
      <c r="A44" s="10">
        <f t="shared" si="17"/>
        <v>0.67291666666666661</v>
      </c>
      <c r="B44" s="11"/>
      <c r="C44" s="10">
        <f t="shared" si="18"/>
        <v>0.67291666666666661</v>
      </c>
      <c r="D44" s="51">
        <f t="shared" si="19"/>
        <v>4.9000000000000004</v>
      </c>
      <c r="E44" s="52">
        <v>2.0833333333333333E-3</v>
      </c>
      <c r="F44" s="18" t="s">
        <v>98</v>
      </c>
      <c r="G44" s="51">
        <f t="shared" si="14"/>
        <v>21.7</v>
      </c>
      <c r="H44" s="52">
        <v>2.0833333333333333E-3</v>
      </c>
      <c r="I44" s="10">
        <f t="shared" si="15"/>
        <v>0.72013888888888877</v>
      </c>
      <c r="J44" s="52">
        <v>6.9444444444444447E-4</v>
      </c>
      <c r="K44" s="10">
        <f t="shared" si="16"/>
        <v>0.72083333333333321</v>
      </c>
      <c r="M44" s="58">
        <v>0.9</v>
      </c>
    </row>
    <row r="45" spans="1:14" ht="18.75" customHeight="1" x14ac:dyDescent="0.25">
      <c r="A45" s="10">
        <f t="shared" si="17"/>
        <v>0.67361111111111105</v>
      </c>
      <c r="B45" s="11"/>
      <c r="C45" s="10">
        <f t="shared" si="18"/>
        <v>0.67361111111111105</v>
      </c>
      <c r="D45" s="51">
        <f t="shared" si="19"/>
        <v>6.4</v>
      </c>
      <c r="E45" s="52">
        <v>6.9444444444444447E-4</v>
      </c>
      <c r="F45" s="18" t="s">
        <v>99</v>
      </c>
      <c r="G45" s="51">
        <f t="shared" si="14"/>
        <v>20.2</v>
      </c>
      <c r="H45" s="52">
        <v>6.9444444444444447E-4</v>
      </c>
      <c r="I45" s="10">
        <f>K46+H46</f>
        <v>0.71944444444444433</v>
      </c>
      <c r="J45" s="52"/>
      <c r="K45" s="10">
        <f t="shared" si="16"/>
        <v>0.71944444444444433</v>
      </c>
      <c r="M45" s="58">
        <v>1.5</v>
      </c>
    </row>
    <row r="46" spans="1:14" ht="18.75" customHeight="1" x14ac:dyDescent="0.25">
      <c r="A46" s="10">
        <f t="shared" si="17"/>
        <v>0.67430555555555549</v>
      </c>
      <c r="B46" s="11"/>
      <c r="C46" s="10">
        <f t="shared" si="18"/>
        <v>0.67430555555555549</v>
      </c>
      <c r="D46" s="51">
        <f t="shared" si="19"/>
        <v>7.3000000000000007</v>
      </c>
      <c r="E46" s="52">
        <v>6.9444444444444447E-4</v>
      </c>
      <c r="F46" s="18" t="s">
        <v>100</v>
      </c>
      <c r="G46" s="51">
        <f t="shared" si="14"/>
        <v>19.3</v>
      </c>
      <c r="H46" s="52">
        <v>6.9444444444444447E-4</v>
      </c>
      <c r="I46" s="10">
        <f t="shared" ref="I46:I53" si="20">K47+H47</f>
        <v>0.71805555555555545</v>
      </c>
      <c r="J46" s="52">
        <v>6.9444444444444447E-4</v>
      </c>
      <c r="K46" s="10">
        <f t="shared" si="16"/>
        <v>0.71874999999999989</v>
      </c>
      <c r="M46" s="58">
        <v>0.9</v>
      </c>
    </row>
    <row r="47" spans="1:14" ht="18.75" customHeight="1" x14ac:dyDescent="0.25">
      <c r="A47" s="10">
        <f t="shared" si="17"/>
        <v>0.67638888888888882</v>
      </c>
      <c r="B47" s="11"/>
      <c r="C47" s="10">
        <f t="shared" si="18"/>
        <v>0.67638888888888882</v>
      </c>
      <c r="D47" s="51">
        <f t="shared" si="19"/>
        <v>10.9</v>
      </c>
      <c r="E47" s="52">
        <v>2.0833333333333333E-3</v>
      </c>
      <c r="F47" s="18" t="s">
        <v>101</v>
      </c>
      <c r="G47" s="51">
        <f t="shared" si="14"/>
        <v>15.7</v>
      </c>
      <c r="H47" s="52">
        <v>2.0833333333333333E-3</v>
      </c>
      <c r="I47" s="10">
        <f t="shared" si="20"/>
        <v>0.71597222222222212</v>
      </c>
      <c r="J47" s="52"/>
      <c r="K47" s="10">
        <f t="shared" si="16"/>
        <v>0.71597222222222212</v>
      </c>
      <c r="M47" s="58">
        <v>3.6</v>
      </c>
    </row>
    <row r="48" spans="1:14" ht="18.75" customHeight="1" x14ac:dyDescent="0.25">
      <c r="A48" s="10">
        <f t="shared" si="17"/>
        <v>0.67708333333333326</v>
      </c>
      <c r="B48" s="52">
        <v>6.9444444444444447E-4</v>
      </c>
      <c r="C48" s="10">
        <f t="shared" si="18"/>
        <v>0.6777777777777777</v>
      </c>
      <c r="D48" s="51">
        <f t="shared" si="19"/>
        <v>11.6</v>
      </c>
      <c r="E48" s="52">
        <v>6.9444444444444447E-4</v>
      </c>
      <c r="F48" s="18" t="s">
        <v>102</v>
      </c>
      <c r="G48" s="51">
        <f t="shared" si="14"/>
        <v>15</v>
      </c>
      <c r="H48" s="52">
        <v>6.9444444444444447E-4</v>
      </c>
      <c r="I48" s="10">
        <f t="shared" si="20"/>
        <v>0.71458333333333324</v>
      </c>
      <c r="J48" s="52">
        <v>6.9444444444444447E-4</v>
      </c>
      <c r="K48" s="10">
        <f t="shared" si="16"/>
        <v>0.71527777777777768</v>
      </c>
      <c r="M48" s="58">
        <v>0.7</v>
      </c>
    </row>
    <row r="49" spans="1:14" ht="18.75" customHeight="1" x14ac:dyDescent="0.25">
      <c r="A49" s="10">
        <f t="shared" si="17"/>
        <v>0.67986111111111103</v>
      </c>
      <c r="B49" s="52"/>
      <c r="C49" s="10">
        <f t="shared" si="18"/>
        <v>0.67986111111111103</v>
      </c>
      <c r="D49" s="51">
        <f t="shared" si="19"/>
        <v>13.6</v>
      </c>
      <c r="E49" s="52">
        <v>2.0833333333333333E-3</v>
      </c>
      <c r="F49" s="18" t="s">
        <v>103</v>
      </c>
      <c r="G49" s="51">
        <f t="shared" si="14"/>
        <v>13</v>
      </c>
      <c r="H49" s="52">
        <v>2.0833333333333333E-3</v>
      </c>
      <c r="I49" s="10">
        <f t="shared" si="20"/>
        <v>0.71249999999999991</v>
      </c>
      <c r="J49" s="52"/>
      <c r="K49" s="10">
        <f t="shared" si="16"/>
        <v>0.71249999999999991</v>
      </c>
      <c r="M49" s="58">
        <v>2</v>
      </c>
    </row>
    <row r="50" spans="1:14" ht="18.75" customHeight="1" x14ac:dyDescent="0.25">
      <c r="A50" s="10">
        <f t="shared" si="17"/>
        <v>0.6826388888888888</v>
      </c>
      <c r="B50" s="52">
        <v>6.9444444444444447E-4</v>
      </c>
      <c r="C50" s="10">
        <f t="shared" si="18"/>
        <v>0.68333333333333324</v>
      </c>
      <c r="D50" s="51">
        <f t="shared" si="19"/>
        <v>16.600000000000001</v>
      </c>
      <c r="E50" s="52">
        <v>2.7777777777777779E-3</v>
      </c>
      <c r="F50" s="18" t="s">
        <v>104</v>
      </c>
      <c r="G50" s="51">
        <f t="shared" si="14"/>
        <v>10</v>
      </c>
      <c r="H50" s="52">
        <v>2.7777777777777779E-3</v>
      </c>
      <c r="I50" s="10">
        <f t="shared" si="20"/>
        <v>0.7090277777777777</v>
      </c>
      <c r="J50" s="52">
        <v>6.9444444444444447E-4</v>
      </c>
      <c r="K50" s="10">
        <f t="shared" si="16"/>
        <v>0.70972222222222214</v>
      </c>
      <c r="M50" s="58">
        <v>3</v>
      </c>
    </row>
    <row r="51" spans="1:14" ht="18.75" customHeight="1" x14ac:dyDescent="0.25">
      <c r="A51" s="10">
        <f t="shared" si="17"/>
        <v>0.68541666666666656</v>
      </c>
      <c r="B51" s="52"/>
      <c r="C51" s="10">
        <f t="shared" si="18"/>
        <v>0.68541666666666656</v>
      </c>
      <c r="D51" s="51">
        <f t="shared" si="19"/>
        <v>18.600000000000001</v>
      </c>
      <c r="E51" s="52">
        <v>2.0833333333333333E-3</v>
      </c>
      <c r="F51" s="18" t="s">
        <v>111</v>
      </c>
      <c r="G51" s="51">
        <f t="shared" si="14"/>
        <v>8</v>
      </c>
      <c r="H51" s="52">
        <v>2.0833333333333333E-3</v>
      </c>
      <c r="I51" s="10">
        <f t="shared" si="20"/>
        <v>0.70694444444444438</v>
      </c>
      <c r="J51" s="52"/>
      <c r="K51" s="10">
        <f t="shared" si="16"/>
        <v>0.70694444444444438</v>
      </c>
      <c r="M51" s="58">
        <v>2</v>
      </c>
    </row>
    <row r="52" spans="1:14" ht="18.75" customHeight="1" x14ac:dyDescent="0.25">
      <c r="A52" s="10">
        <f t="shared" si="17"/>
        <v>0.68749999999999989</v>
      </c>
      <c r="B52" s="52"/>
      <c r="C52" s="10">
        <f t="shared" si="18"/>
        <v>0.68749999999999989</v>
      </c>
      <c r="D52" s="51">
        <f t="shared" si="19"/>
        <v>20.6</v>
      </c>
      <c r="E52" s="52">
        <v>2.0833333333333333E-3</v>
      </c>
      <c r="F52" s="18" t="s">
        <v>112</v>
      </c>
      <c r="G52" s="53">
        <f t="shared" si="14"/>
        <v>6</v>
      </c>
      <c r="H52" s="52">
        <v>2.0833333333333333E-3</v>
      </c>
      <c r="I52" s="10">
        <f t="shared" si="20"/>
        <v>0.70486111111111105</v>
      </c>
      <c r="J52" s="52"/>
      <c r="K52" s="10">
        <f t="shared" si="16"/>
        <v>0.70486111111111105</v>
      </c>
      <c r="M52" s="58">
        <v>2</v>
      </c>
    </row>
    <row r="53" spans="1:14" ht="18.75" customHeight="1" x14ac:dyDescent="0.25">
      <c r="A53" s="10">
        <f>C52+E53</f>
        <v>0.68958333333333321</v>
      </c>
      <c r="B53" s="52">
        <v>6.9444444444444447E-4</v>
      </c>
      <c r="C53" s="10">
        <f t="shared" si="18"/>
        <v>0.69027777777777766</v>
      </c>
      <c r="D53" s="51">
        <f t="shared" si="19"/>
        <v>22.6</v>
      </c>
      <c r="E53" s="52">
        <v>2.0833333333333333E-3</v>
      </c>
      <c r="F53" s="18" t="s">
        <v>113</v>
      </c>
      <c r="G53" s="53">
        <f t="shared" si="14"/>
        <v>4</v>
      </c>
      <c r="H53" s="52">
        <v>2.0833333333333333E-3</v>
      </c>
      <c r="I53" s="10">
        <f t="shared" si="20"/>
        <v>0.70208333333333328</v>
      </c>
      <c r="J53" s="52">
        <v>6.9444444444444447E-4</v>
      </c>
      <c r="K53" s="10">
        <f t="shared" si="16"/>
        <v>0.70277777777777772</v>
      </c>
      <c r="M53" s="58">
        <v>2</v>
      </c>
    </row>
    <row r="54" spans="1:14" ht="18.75" customHeight="1" x14ac:dyDescent="0.25">
      <c r="A54" s="23">
        <f>C53+E54</f>
        <v>0.69444444444444431</v>
      </c>
      <c r="B54" s="7"/>
      <c r="C54" s="2"/>
      <c r="D54" s="53">
        <f>D53+M54</f>
        <v>26.6</v>
      </c>
      <c r="E54" s="52">
        <v>4.1666666666666666E-3</v>
      </c>
      <c r="F54" s="18" t="s">
        <v>114</v>
      </c>
      <c r="G54" s="53"/>
      <c r="H54" s="52">
        <v>4.1666666666666666E-3</v>
      </c>
      <c r="I54" s="10"/>
      <c r="J54" s="7"/>
      <c r="K54" s="22">
        <v>0.69791666666666663</v>
      </c>
      <c r="M54" s="58">
        <v>4</v>
      </c>
    </row>
    <row r="55" spans="1:14" ht="18.75" x14ac:dyDescent="0.25">
      <c r="A55" s="138"/>
      <c r="B55" s="139"/>
      <c r="C55" s="139"/>
      <c r="D55" s="64"/>
      <c r="E55" s="60">
        <f>SUM(E41:E54)</f>
        <v>2.5694444444444443E-2</v>
      </c>
      <c r="F55" s="3"/>
      <c r="G55" s="63"/>
      <c r="H55" s="60">
        <f>SUM(H41:H54)</f>
        <v>2.5694444444444443E-2</v>
      </c>
      <c r="I55" s="138"/>
      <c r="J55" s="140"/>
      <c r="K55" s="140"/>
      <c r="M55" s="93">
        <f>SUM(M41:M54)</f>
        <v>26.6</v>
      </c>
      <c r="N55" s="12"/>
    </row>
    <row r="56" spans="1:14" x14ac:dyDescent="0.25">
      <c r="A56" s="5"/>
      <c r="D56" s="62"/>
      <c r="E56" s="62"/>
      <c r="G56" s="62"/>
      <c r="H56" s="62"/>
    </row>
    <row r="57" spans="1:14" x14ac:dyDescent="0.25">
      <c r="D57" s="62"/>
      <c r="E57" s="62"/>
      <c r="G57" s="62"/>
      <c r="H57" s="62"/>
    </row>
    <row r="58" spans="1:14" x14ac:dyDescent="0.25">
      <c r="D58" s="62"/>
      <c r="E58" s="62"/>
      <c r="G58" s="62"/>
      <c r="H58" s="62"/>
    </row>
    <row r="59" spans="1:14" x14ac:dyDescent="0.25">
      <c r="D59" s="62"/>
      <c r="E59" s="62"/>
      <c r="G59" s="62"/>
      <c r="H59" s="62"/>
    </row>
    <row r="60" spans="1:14" x14ac:dyDescent="0.25">
      <c r="G60" s="62"/>
      <c r="H60" s="62"/>
    </row>
    <row r="61" spans="1:14" x14ac:dyDescent="0.25">
      <c r="G61" s="62"/>
      <c r="H61" s="62"/>
    </row>
    <row r="62" spans="1:14" x14ac:dyDescent="0.25">
      <c r="G62" s="62"/>
      <c r="H62" s="62"/>
    </row>
    <row r="63" spans="1:14" x14ac:dyDescent="0.25">
      <c r="G63" s="62"/>
      <c r="H63" s="62"/>
    </row>
    <row r="64" spans="1:14" x14ac:dyDescent="0.25">
      <c r="G64" s="62"/>
      <c r="H64" s="62"/>
    </row>
    <row r="65" spans="7:8" x14ac:dyDescent="0.25">
      <c r="G65" s="62"/>
      <c r="H65" s="62"/>
    </row>
    <row r="66" spans="7:8" x14ac:dyDescent="0.25">
      <c r="G66" s="62"/>
      <c r="H66" s="62"/>
    </row>
    <row r="67" spans="7:8" x14ac:dyDescent="0.25">
      <c r="G67" s="62"/>
      <c r="H67" s="62"/>
    </row>
    <row r="68" spans="7:8" x14ac:dyDescent="0.25">
      <c r="G68" s="62"/>
      <c r="H68" s="62"/>
    </row>
  </sheetData>
  <mergeCells count="25">
    <mergeCell ref="A1:K1"/>
    <mergeCell ref="A2:K2"/>
    <mergeCell ref="A4:C4"/>
    <mergeCell ref="D4:E4"/>
    <mergeCell ref="F4:G4"/>
    <mergeCell ref="H4:I4"/>
    <mergeCell ref="J4:K4"/>
    <mergeCell ref="A5:C5"/>
    <mergeCell ref="D5:E5"/>
    <mergeCell ref="F5:G5"/>
    <mergeCell ref="H5:I5"/>
    <mergeCell ref="J5:K5"/>
    <mergeCell ref="A55:C55"/>
    <mergeCell ref="I55:K55"/>
    <mergeCell ref="A7:C7"/>
    <mergeCell ref="I7:K7"/>
    <mergeCell ref="A23:C23"/>
    <mergeCell ref="I23:K23"/>
    <mergeCell ref="A39:C39"/>
    <mergeCell ref="I39:K39"/>
    <mergeCell ref="D6:D7"/>
    <mergeCell ref="E6:E7"/>
    <mergeCell ref="F6:F7"/>
    <mergeCell ref="G6:G7"/>
    <mergeCell ref="H6:H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22</vt:i4>
      </vt:variant>
    </vt:vector>
  </HeadingPairs>
  <TitlesOfParts>
    <vt:vector size="22" baseType="lpstr">
      <vt:lpstr>Жуховичи</vt:lpstr>
      <vt:lpstr>Жуховичи, Юровичи</vt:lpstr>
      <vt:lpstr>Мир чз Жуховичи</vt:lpstr>
      <vt:lpstr>Мир чз Радунь</vt:lpstr>
      <vt:lpstr>Мир чз Медвядку</vt:lpstr>
      <vt:lpstr>Мир чз Еремичи</vt:lpstr>
      <vt:lpstr>Скоричи</vt:lpstr>
      <vt:lpstr>Романы</vt:lpstr>
      <vt:lpstr>Валевка</vt:lpstr>
      <vt:lpstr>Валевка чз Плужины</vt:lpstr>
      <vt:lpstr>Новогрудок</vt:lpstr>
      <vt:lpstr>Новогрудок чз Прилуки</vt:lpstr>
      <vt:lpstr>Новогрудок чз Рутицу</vt:lpstr>
      <vt:lpstr>Молодово</vt:lpstr>
      <vt:lpstr>Дорогово</vt:lpstr>
      <vt:lpstr>Оюцевичи - Бережно </vt:lpstr>
      <vt:lpstr>Воронча чз Цирин</vt:lpstr>
      <vt:lpstr>Мир чз Луки</vt:lpstr>
      <vt:lpstr>Мир чз Н.Село</vt:lpstr>
      <vt:lpstr>Микуличи</vt:lpstr>
      <vt:lpstr>Полонечка</vt:lpstr>
      <vt:lpstr>Оюцевичи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2022-12-15T12:26:43Z</dcterms:modified>
</cp:coreProperties>
</file>